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3820"/>
  <mc:AlternateContent xmlns:mc="http://schemas.openxmlformats.org/markup-compatibility/2006">
    <mc:Choice Requires="x15">
      <x15ac:absPath xmlns:x15ac="http://schemas.microsoft.com/office/spreadsheetml/2010/11/ac" url="K:\7. POLE INFRA\5- PROCEDURE\GER-TVX\2025-xxx_AC-GER_BRETAGNE\6. DCE\1. AE-ANNEXES\Lot 3\"/>
    </mc:Choice>
  </mc:AlternateContent>
  <xr:revisionPtr revIDLastSave="0" documentId="13_ncr:1_{8A6EAF45-C225-48F4-AB69-5B612FE43C28}" xr6:coauthVersionLast="36" xr6:coauthVersionMax="36" xr10:uidLastSave="{00000000-0000-0000-0000-000000000000}"/>
  <bookViews>
    <workbookView xWindow="0" yWindow="0" windowWidth="19200" windowHeight="6470" activeTab="1" xr2:uid="{00000000-000D-0000-FFFF-FFFF00000000}"/>
  </bookViews>
  <sheets>
    <sheet name="Page de garde" sheetId="2" r:id="rId1"/>
    <sheet name="Sommaire LOT 3" sheetId="4" r:id="rId2"/>
    <sheet name="BPU LOT 3" sheetId="7" r:id="rId3"/>
    <sheet name="DQE LOT3 VIERGE " sheetId="8" r:id="rId4"/>
  </sheets>
  <externalReferences>
    <externalReference r:id="rId5"/>
  </externalReferences>
  <definedNames>
    <definedName name="__xlfn_COUNTIFS">NA()</definedName>
    <definedName name="CFA" localSheetId="2">'[1]Bordereau des Prix Unitaires'!#REF!</definedName>
    <definedName name="CFA" localSheetId="3">'[1]Bordereau des Prix Unitaires'!#REF!</definedName>
    <definedName name="CFA" localSheetId="1">'[1]Bordereau des Prix Unitaires'!#REF!</definedName>
    <definedName name="CFA">'[1]Bordereau des Prix Unitaires'!#REF!</definedName>
    <definedName name="CFO" localSheetId="2">'[1]Bordereau des Prix Unitaires'!#REF!</definedName>
    <definedName name="CFO" localSheetId="3">'[1]Bordereau des Prix Unitaires'!#REF!</definedName>
    <definedName name="CFO" localSheetId="1">'[1]Bordereau des Prix Unitaires'!#REF!</definedName>
    <definedName name="CFO">'[1]Bordereau des Prix Unitaires'!#REF!</definedName>
    <definedName name="CORPS_D_ETAT_N__7___ELECTRICITE_COURANT_FORT___COURANTS_FAIBLES" localSheetId="2">'[1]Bordereau des Prix Unitaires'!#REF!</definedName>
    <definedName name="CORPS_D_ETAT_N__7___ELECTRICITE_COURANT_FORT___COURANTS_FAIBLES" localSheetId="3">'[1]Bordereau des Prix Unitaires'!#REF!</definedName>
    <definedName name="CORPS_D_ETAT_N__7___ELECTRICITE_COURANT_FORT___COURANTS_FAIBLES" localSheetId="1">'[1]Bordereau des Prix Unitaires'!#REF!</definedName>
    <definedName name="CORPS_D_ETAT_N__7___ELECTRICITE_COURANT_FORT___COURANTS_FAIBLES">'[1]Bordereau des Prix Unitaires'!#REF!</definedName>
    <definedName name="_xlnm.Print_Titles" localSheetId="2">'BPU LOT 3'!$1:$3</definedName>
    <definedName name="_xlnm.Print_Titles" localSheetId="3">'DQE LOT3 VIERGE '!$1:$3</definedName>
    <definedName name="_xlnm.Print_Titles" localSheetId="1">'Sommaire LOT 3'!$1:$3</definedName>
    <definedName name="MAIN_D_ŒUVRE_POUR_TRAVAUX_DE__PETITES_INTERVENTIONS" localSheetId="2">'[1]Bordereau des Prix Unitaires'!#REF!</definedName>
    <definedName name="MAIN_D_ŒUVRE_POUR_TRAVAUX_DE__PETITES_INTERVENTIONS" localSheetId="3">'[1]Bordereau des Prix Unitaires'!#REF!</definedName>
    <definedName name="MAIN_D_ŒUVRE_POUR_TRAVAUX_DE__PETITES_INTERVENTIONS" localSheetId="1">'[1]Bordereau des Prix Unitaires'!#REF!</definedName>
    <definedName name="MAIN_D_ŒUVRE_POUR_TRAVAUX_DE__PETITES_INTERVENTIONS">'[1]Bordereau des Prix Unitaires'!#REF!</definedName>
    <definedName name="ONDULEUR" localSheetId="2">'[1]Bordereau des Prix Unitaires'!#REF!</definedName>
    <definedName name="ONDULEUR" localSheetId="3">'[1]Bordereau des Prix Unitaires'!#REF!</definedName>
    <definedName name="ONDULEUR" localSheetId="1">'[1]Bordereau des Prix Unitaires'!#REF!</definedName>
    <definedName name="ONDULEUR">'[1]Bordereau des Prix Unitaires'!#REF!</definedName>
    <definedName name="PRESCRIPTIONS_PARTICULIERES" localSheetId="2">#REF!</definedName>
    <definedName name="PRESCRIPTIONS_PARTICULIERES" localSheetId="3">#REF!</definedName>
    <definedName name="PRESCRIPTIONS_PARTICULIERES" localSheetId="1">#REF!</definedName>
    <definedName name="PRESCRIPTIONS_PARTICULIERES">#REF!</definedName>
    <definedName name="PRESCRIPTIONS_PARTICULIERES_COURANT_FORT" localSheetId="2">#REF!</definedName>
    <definedName name="PRESCRIPTIONS_PARTICULIERES_COURANT_FORT" localSheetId="3">#REF!</definedName>
    <definedName name="PRESCRIPTIONS_PARTICULIERES_COURANT_FORT" localSheetId="1">#REF!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 localSheetId="1">#REF!</definedName>
    <definedName name="PRESCRIPTIONS_PARTICULIERES_COURANTS_FAIBLES">#REF!</definedName>
    <definedName name="_xlnm.Print_Area" localSheetId="0">'Page de garde'!$A$1:$G$42</definedName>
    <definedName name="_xlnm.Print_Area" localSheetId="1">'Sommaire LOT 3'!$A$1:$B$139</definedName>
  </definedNames>
  <calcPr calcId="191029"/>
</workbook>
</file>

<file path=xl/calcChain.xml><?xml version="1.0" encoding="utf-8"?>
<calcChain xmlns="http://schemas.openxmlformats.org/spreadsheetml/2006/main">
  <c r="F311" i="8" l="1"/>
  <c r="F144" i="8"/>
  <c r="F22" i="8" l="1"/>
  <c r="F42" i="8"/>
  <c r="F43" i="8"/>
  <c r="F46" i="8"/>
  <c r="F50" i="8"/>
  <c r="F51" i="8"/>
  <c r="F54" i="8"/>
  <c r="F58" i="8"/>
  <c r="F59" i="8"/>
  <c r="F62" i="8"/>
  <c r="F89" i="8"/>
  <c r="F98" i="8"/>
  <c r="F101" i="8"/>
  <c r="F104" i="8"/>
  <c r="F115" i="8"/>
  <c r="F118" i="8"/>
  <c r="F121" i="8"/>
  <c r="F124" i="8"/>
  <c r="F170" i="8"/>
  <c r="F171" i="8"/>
  <c r="F190" i="8"/>
  <c r="F206" i="8"/>
  <c r="F214" i="8"/>
  <c r="F268" i="8"/>
  <c r="F274" i="8"/>
  <c r="F276" i="8"/>
  <c r="F275" i="8"/>
  <c r="F279" i="8"/>
  <c r="F280" i="8"/>
  <c r="F285" i="8"/>
  <c r="F281" i="8"/>
  <c r="F284" i="8"/>
  <c r="F287" i="8"/>
  <c r="F294" i="8"/>
  <c r="F18" i="8"/>
  <c r="F17" i="8"/>
  <c r="F16" i="8"/>
  <c r="F14" i="8"/>
  <c r="F13" i="8"/>
  <c r="F12" i="8"/>
  <c r="F11" i="8"/>
  <c r="F10" i="8"/>
  <c r="F9" i="8"/>
  <c r="F314" i="8" l="1"/>
  <c r="F307" i="8"/>
  <c r="F306" i="8"/>
  <c r="F305" i="8"/>
  <c r="F303" i="8"/>
  <c r="F302" i="8"/>
  <c r="F301" i="8"/>
  <c r="F300" i="8"/>
  <c r="F299" i="8"/>
  <c r="F298" i="8"/>
  <c r="F297" i="8"/>
  <c r="F296" i="8"/>
  <c r="F295" i="8"/>
  <c r="F293" i="8"/>
  <c r="F292" i="8"/>
  <c r="F291" i="8"/>
  <c r="F290" i="8"/>
  <c r="F289" i="8"/>
  <c r="F288" i="8"/>
  <c r="F286" i="8"/>
  <c r="F283" i="8"/>
  <c r="F282" i="8"/>
  <c r="F278" i="8"/>
  <c r="F277" i="8"/>
  <c r="F272" i="8"/>
  <c r="F271" i="8"/>
  <c r="F270" i="8"/>
  <c r="F269" i="8"/>
  <c r="F266" i="8"/>
  <c r="F263" i="8"/>
  <c r="F262" i="8"/>
  <c r="F261" i="8"/>
  <c r="F260" i="8"/>
  <c r="F259" i="8"/>
  <c r="F257" i="8"/>
  <c r="F256" i="8"/>
  <c r="F255" i="8"/>
  <c r="F254" i="8"/>
  <c r="F252" i="8"/>
  <c r="F251" i="8"/>
  <c r="F250" i="8"/>
  <c r="F248" i="8"/>
  <c r="F247" i="8"/>
  <c r="F246" i="8"/>
  <c r="F244" i="8"/>
  <c r="F243" i="8"/>
  <c r="F241" i="8"/>
  <c r="F240" i="8"/>
  <c r="F237" i="8"/>
  <c r="F236" i="8"/>
  <c r="F235" i="8"/>
  <c r="F233" i="8"/>
  <c r="F232" i="8"/>
  <c r="F231" i="8"/>
  <c r="F230" i="8"/>
  <c r="F229" i="8"/>
  <c r="F228" i="8"/>
  <c r="F226" i="8"/>
  <c r="F225" i="8"/>
  <c r="F224" i="8"/>
  <c r="F223" i="8"/>
  <c r="F221" i="8"/>
  <c r="F220" i="8"/>
  <c r="F219" i="8"/>
  <c r="F218" i="8"/>
  <c r="F217" i="8"/>
  <c r="F216" i="8"/>
  <c r="F215" i="8"/>
  <c r="F213" i="8"/>
  <c r="F212" i="8"/>
  <c r="F209" i="8"/>
  <c r="F208" i="8"/>
  <c r="F207" i="8"/>
  <c r="F204" i="8"/>
  <c r="F203" i="8"/>
  <c r="F202" i="8"/>
  <c r="F200" i="8"/>
  <c r="F199" i="8"/>
  <c r="F198" i="8"/>
  <c r="F197" i="8"/>
  <c r="F196" i="8"/>
  <c r="F195" i="8"/>
  <c r="F194" i="8"/>
  <c r="F193" i="8"/>
  <c r="F192" i="8"/>
  <c r="F191" i="8"/>
  <c r="F188" i="8"/>
  <c r="F187" i="8"/>
  <c r="F186" i="8"/>
  <c r="F185" i="8"/>
  <c r="F183" i="8"/>
  <c r="F182" i="8"/>
  <c r="F181" i="8"/>
  <c r="F180" i="8"/>
  <c r="F179" i="8"/>
  <c r="F178" i="8"/>
  <c r="F177" i="8"/>
  <c r="F176" i="8"/>
  <c r="F174" i="8"/>
  <c r="F173" i="8"/>
  <c r="F172" i="8"/>
  <c r="F169" i="8"/>
  <c r="F168" i="8"/>
  <c r="F167" i="8"/>
  <c r="F166" i="8"/>
  <c r="F163" i="8"/>
  <c r="F162" i="8"/>
  <c r="F158" i="8"/>
  <c r="F160" i="8"/>
  <c r="F155" i="8"/>
  <c r="F154" i="8"/>
  <c r="F153" i="8"/>
  <c r="F152" i="8"/>
  <c r="F151" i="8"/>
  <c r="F150" i="8"/>
  <c r="F148" i="8"/>
  <c r="F147" i="8"/>
  <c r="F145" i="8"/>
  <c r="F143" i="8"/>
  <c r="F141" i="8"/>
  <c r="F140" i="8"/>
  <c r="F139" i="8"/>
  <c r="F138" i="8"/>
  <c r="F137" i="8"/>
  <c r="F136" i="8"/>
  <c r="F134" i="8"/>
  <c r="F133" i="8"/>
  <c r="F132" i="8"/>
  <c r="F131" i="8"/>
  <c r="F130" i="8"/>
  <c r="F129" i="8"/>
  <c r="F126" i="8"/>
  <c r="F125" i="8"/>
  <c r="F123" i="8"/>
  <c r="F122" i="8"/>
  <c r="F120" i="8"/>
  <c r="F119" i="8"/>
  <c r="F117" i="8"/>
  <c r="F116" i="8"/>
  <c r="F113" i="8"/>
  <c r="F112" i="8"/>
  <c r="F110" i="8"/>
  <c r="F108" i="8"/>
  <c r="F107" i="8"/>
  <c r="F106" i="8"/>
  <c r="F105" i="8"/>
  <c r="F103" i="8"/>
  <c r="F102" i="8"/>
  <c r="F100" i="8"/>
  <c r="F99" i="8"/>
  <c r="F96" i="8"/>
  <c r="F95" i="8"/>
  <c r="F94" i="8"/>
  <c r="F93" i="8"/>
  <c r="F92" i="8"/>
  <c r="F91" i="8"/>
  <c r="F90" i="8"/>
  <c r="F86" i="8"/>
  <c r="F85" i="8"/>
  <c r="F84" i="8"/>
  <c r="F83" i="8"/>
  <c r="F81" i="8"/>
  <c r="F80" i="8"/>
  <c r="F79" i="8"/>
  <c r="F78" i="8"/>
  <c r="F77" i="8"/>
  <c r="F76" i="8"/>
  <c r="F74" i="8"/>
  <c r="F73" i="8"/>
  <c r="F70" i="8"/>
  <c r="F69" i="8"/>
  <c r="F68" i="8"/>
  <c r="F67" i="8"/>
  <c r="F65" i="8"/>
  <c r="F64" i="8"/>
  <c r="F63" i="8"/>
  <c r="F61" i="8"/>
  <c r="F60" i="8"/>
  <c r="F57" i="8"/>
  <c r="F56" i="8"/>
  <c r="F55" i="8"/>
  <c r="F53" i="8"/>
  <c r="F52" i="8"/>
  <c r="F49" i="8"/>
  <c r="F48" i="8"/>
  <c r="F47" i="8"/>
  <c r="F45" i="8"/>
  <c r="F44" i="8"/>
  <c r="F40" i="8"/>
  <c r="F39" i="8"/>
  <c r="F38" i="8"/>
  <c r="F37" i="8"/>
  <c r="F36" i="8"/>
  <c r="F35" i="8"/>
  <c r="F34" i="8"/>
  <c r="F33" i="8"/>
  <c r="F32" i="8"/>
  <c r="F30" i="8"/>
  <c r="F29" i="8"/>
  <c r="F28" i="8"/>
  <c r="F27" i="8"/>
  <c r="F26" i="8"/>
  <c r="F25" i="8"/>
  <c r="F24" i="8"/>
  <c r="F23" i="8"/>
  <c r="F315" i="8" l="1"/>
  <c r="F316" i="8" s="1"/>
  <c r="F317" i="8" s="1"/>
</calcChain>
</file>

<file path=xl/sharedStrings.xml><?xml version="1.0" encoding="utf-8"?>
<sst xmlns="http://schemas.openxmlformats.org/spreadsheetml/2006/main" count="2195" uniqueCount="538">
  <si>
    <t>BORDEREAU DE PRIX UNITAIRE</t>
  </si>
  <si>
    <t>N°</t>
  </si>
  <si>
    <t>LIBELLE</t>
  </si>
  <si>
    <t>U</t>
  </si>
  <si>
    <t>m²</t>
  </si>
  <si>
    <t>ml</t>
  </si>
  <si>
    <t>ens</t>
  </si>
  <si>
    <t>Coef</t>
  </si>
  <si>
    <t>PORTES ACIER PLEINES ET VITREES</t>
  </si>
  <si>
    <t>¤ Un vantail</t>
  </si>
  <si>
    <t>u</t>
  </si>
  <si>
    <t>%</t>
  </si>
  <si>
    <t>b) 2 Unités de passage</t>
  </si>
  <si>
    <t>a) 1 unité de passage</t>
  </si>
  <si>
    <t>c) Pour surface supérieure à 61 dm2</t>
  </si>
  <si>
    <t>c) Pour surface supérieure à 60 dm2</t>
  </si>
  <si>
    <t>a) Pour surface inférieure à 30 dm2</t>
  </si>
  <si>
    <t>a) 1 face</t>
  </si>
  <si>
    <t>b) 2 faces</t>
  </si>
  <si>
    <t>c) 3 faces</t>
  </si>
  <si>
    <t>d) 4 faces</t>
  </si>
  <si>
    <t>c) Lecteurs de clés magnétiques de proximité</t>
  </si>
  <si>
    <t>e) Fourniture de clés de proximité</t>
  </si>
  <si>
    <t>ENLEVEMENTS DES GRAVOIS ET DECHETS</t>
  </si>
  <si>
    <t>Travaux de réparation</t>
  </si>
  <si>
    <t>Portes vitrées sans tenue au feu particulière</t>
  </si>
  <si>
    <t>Portes pleines acier laquée Coupe-Feu ½ Heure</t>
  </si>
  <si>
    <t>Portes pleines acier laquée sans tenue au feu</t>
  </si>
  <si>
    <t>Portes pleines acier laquée Coupe-Feu 1 Heure</t>
  </si>
  <si>
    <t>Echelles &amp; Echelons</t>
  </si>
  <si>
    <t>Réparations et dépose</t>
  </si>
  <si>
    <t>Crinolines</t>
  </si>
  <si>
    <t>Escaliers droit</t>
  </si>
  <si>
    <t>Escaliers métalliques hélicoïdaux</t>
  </si>
  <si>
    <t>Nez de marches</t>
  </si>
  <si>
    <t>Travaux de dépose &amp; en réparation</t>
  </si>
  <si>
    <t>Dépose et remplacement de marches d'escaliers</t>
  </si>
  <si>
    <t>Garde-corps, rampes et ouvrages annexes</t>
  </si>
  <si>
    <t>Travaux de réparations</t>
  </si>
  <si>
    <t>Grille de soupirail en tôle acier perforée galvanisée ou métallisée</t>
  </si>
  <si>
    <t>Grilles de ventilations en métal déployé ou grillagées</t>
  </si>
  <si>
    <t>Ouvrages de Protection dite "lourdes"</t>
  </si>
  <si>
    <t>Travaux de dépose</t>
  </si>
  <si>
    <t>Majoration pour précadres</t>
  </si>
  <si>
    <t>Travaux en réparation</t>
  </si>
  <si>
    <t>Rideaux métalliques à lames agrafées</t>
  </si>
  <si>
    <t>Porte basculante pour garage à manœuvre motorisée</t>
  </si>
  <si>
    <t>Majorations sur grilles ou rideaux</t>
  </si>
  <si>
    <t>TOTAL H.T. MATERIEL + MO</t>
  </si>
  <si>
    <t>6.1</t>
  </si>
  <si>
    <t>6.1.1</t>
  </si>
  <si>
    <t>6.1.2</t>
  </si>
  <si>
    <t>6.1.3</t>
  </si>
  <si>
    <t>¤ Deux vantaux</t>
  </si>
  <si>
    <t>ECHELLES, ECHELONS ET CRINOLINES</t>
  </si>
  <si>
    <t>Echelle verticale fixe en acier galvanisé</t>
  </si>
  <si>
    <t>Echelle verticale fixe en profils d'alliage d'aluminium</t>
  </si>
  <si>
    <t>Crinoline en fer plat galvanisé pour échelle verticale en acier galvanisé</t>
  </si>
  <si>
    <t>Elément de départ avec portillon en acier galvanisé</t>
  </si>
  <si>
    <t>Palier intermédiaire de changement de volée en alliage léger</t>
  </si>
  <si>
    <t>Crinoline en profilés d'alliage léger pour échelle verticale dito</t>
  </si>
  <si>
    <t>Elément de départ avec portillon en alliage léger</t>
  </si>
  <si>
    <t>Dépose de crinoline en acier ou en métal léger</t>
  </si>
  <si>
    <t>Dépose d'échelles verticales fixes en acier ou en alliage léger</t>
  </si>
  <si>
    <t>Remplacement d'un arceau de crinoline en acier</t>
  </si>
  <si>
    <t>Remplacement d'un arceau de crinoline en alliage léger</t>
  </si>
  <si>
    <t>ESCALIERS METALLIQUES</t>
  </si>
  <si>
    <t>Palier d'arrivée en tôle striée</t>
  </si>
  <si>
    <t>Palier d'arrivée en caillebotis</t>
  </si>
  <si>
    <t>Palier intermédiaire ou d'arrivée en tôle striée compris ossature</t>
  </si>
  <si>
    <t>Palier intermédiaire ou d'arrivée en caillebotis</t>
  </si>
  <si>
    <t>Nez de marche en aluminium vissé</t>
  </si>
  <si>
    <t>Dépose d'escaliers hélicoïdaux en acier</t>
  </si>
  <si>
    <t>Dépose d'escaliers droits en acier</t>
  </si>
  <si>
    <t>Marches d'escaliers hélicoïdaux en tôle striée</t>
  </si>
  <si>
    <t>Marches d'escaliers hélicoïdaux en caillebotis</t>
  </si>
  <si>
    <t>Marches d'escaliers droits en tôle pliée</t>
  </si>
  <si>
    <t>Marches d'escaliers droits en caillebotis</t>
  </si>
  <si>
    <t>BALCONS - BALUSTRADES - GARDE-CORPS - RAMPES</t>
  </si>
  <si>
    <t>Garde corps droit industriel</t>
  </si>
  <si>
    <t>Garde corps droit simple à barreaudage</t>
  </si>
  <si>
    <t>Incidence pour remplacement de main courante</t>
  </si>
  <si>
    <t>Majoration pour garde corps industriel au rampant</t>
  </si>
  <si>
    <t>Majoration pour garde corps à barreaudage au rampant</t>
  </si>
  <si>
    <t>Majoration pour portillon intégré dans garde corps industriel</t>
  </si>
  <si>
    <t>Main-courante droite en fer plat ou rond sur écuyers</t>
  </si>
  <si>
    <t>Main-courante idem rampante</t>
  </si>
  <si>
    <t>Majoration pour revêtement plastique sur main courante en fer plat</t>
  </si>
  <si>
    <t>Main courante inox du commerce posée sur écuyers, droite ou rampante</t>
  </si>
  <si>
    <t>Barre d'appui entre tableaux en tube rond</t>
  </si>
  <si>
    <t>Barre de garde-corps (pour mise aux normes, protections à la chute) en fer carré à sceller en tableaux maçonnés</t>
  </si>
  <si>
    <t>De Garde-corps droits au rampants avec poteaux à scellement</t>
  </si>
  <si>
    <t>Minoration pour poteaux vissés, chevillés</t>
  </si>
  <si>
    <t>Dépose de mains courantes sur écuyers</t>
  </si>
  <si>
    <t>a) pour 0.600 de hauteur maximum</t>
  </si>
  <si>
    <t>b) pour 1.110 m de hauteur maximum</t>
  </si>
  <si>
    <t>Remplacement d'un barreau en fer plein sur garde corps droit, rampant ou débillardé</t>
  </si>
  <si>
    <t>Remplacement d'un poteau en fer plein sur garde-corps droit, rampant ou débillardé, compris scellement</t>
  </si>
  <si>
    <t>Renforcement d'un poteau par adjonction d'un arc boutant en fer plein, compris scellement</t>
  </si>
  <si>
    <t>Remplacement d'une plinthe tôle de garde-corps industriel</t>
  </si>
  <si>
    <t>Révision de garde corps comprenant la vérification de la bonne tenue des soudures, fixations, scellements</t>
  </si>
  <si>
    <t>GRILLES DE DEFENSE</t>
  </si>
  <si>
    <t>Remplacement de barreaux ronds, carrés ou rectangulaires</t>
  </si>
  <si>
    <t>Redressage de grille de défense</t>
  </si>
  <si>
    <t>GRILLES DE VENTILATION ET SOUPIRAUX</t>
  </si>
  <si>
    <t>En acier galvanisé ou métallisé</t>
  </si>
  <si>
    <t>b) Pour surface inférieure à 60 dm² et supérieure à
30dm²</t>
  </si>
  <si>
    <t>En aluminium thermolaqué d'usine 70 microns</t>
  </si>
  <si>
    <t>Plus value pour tête cintrée</t>
  </si>
  <si>
    <t>Majoration pour grille ouvrante</t>
  </si>
  <si>
    <t>Dépose de grilles de ventilations ou grilles de soupiraux</t>
  </si>
  <si>
    <t>OUVRAGES DE PROTECTION</t>
  </si>
  <si>
    <t>Butoir de quai en profilés caoutchouc forme Delta avec plat de fixation en acier, ht 0.350</t>
  </si>
  <si>
    <t>Butoir de quai en profilés caoutchouc forme Delta avec plat de fixation en acier</t>
  </si>
  <si>
    <t>Protection de poteaux et ou de canalisations en tube acier qualité chauffage pour :</t>
  </si>
  <si>
    <t>Protection aux chocs des véhicules en tube acier qualité chauffage</t>
  </si>
  <si>
    <t>Chasse roue en tube acier qualité chauffage coudé, contre coudé</t>
  </si>
  <si>
    <t>Barrière de délimitation de hauteur en tube acier</t>
  </si>
  <si>
    <t>En cornière acier</t>
  </si>
  <si>
    <t>En cornière inox</t>
  </si>
  <si>
    <t>En profilés PVC clippés sur support</t>
  </si>
  <si>
    <t>en profilés élastomère souple sur aluminium</t>
  </si>
  <si>
    <t>De butoirs de quai</t>
  </si>
  <si>
    <t>De butoirs de quai en caoutchouc</t>
  </si>
  <si>
    <t>Dépose de protections de poteaux et / ou de canalisations</t>
  </si>
  <si>
    <t>De protection aux chocs des véhicules</t>
  </si>
  <si>
    <t>De chasse roues en tube acier</t>
  </si>
  <si>
    <t>De protections d'angles et murales légères</t>
  </si>
  <si>
    <t>Redressement de chasse-roues en tube acier</t>
  </si>
  <si>
    <t>Redressement de barrière de délimitation de hauteur</t>
  </si>
  <si>
    <t>Redressement de protections aux chocs des véhicules</t>
  </si>
  <si>
    <t>GRILLES A ENROULEMENT ET RIDEAUX METALLIQUES A LAMES AGRAFEES</t>
  </si>
  <si>
    <t>Grille à enroulement simple en tube acier à tirage direct</t>
  </si>
  <si>
    <t>Grille à enroulement renforcée en tube acier à tirage direct</t>
  </si>
  <si>
    <t>Rideaux métalliques à enroulement à tirage direct</t>
  </si>
  <si>
    <t>Rideaux métalliques renforcés à enroulement à tirage direct</t>
  </si>
  <si>
    <t>Pour tablier lames agrafées de 10/10°</t>
  </si>
  <si>
    <t>Pour caisson d'enroulement en tôle pliée galvanisée, 2 faces</t>
  </si>
  <si>
    <t>Pour caisson d'enroulement en tôle pliée galvanisée, 3 faces</t>
  </si>
  <si>
    <t>De grilles à enroulement compris accessoires</t>
  </si>
  <si>
    <t>De rideaux métalliques à lames agrafées compris accessoires</t>
  </si>
  <si>
    <t>De caisson d'enroulement</t>
  </si>
  <si>
    <t>Révision de grilles à enroulement ou de rideaux métalliques à lames agrafées</t>
  </si>
  <si>
    <t>Remplacement de tablier de grilles à enroulement</t>
  </si>
  <si>
    <t>Remplacement de tablier de rideaux  métalliques</t>
  </si>
  <si>
    <t>Remplacement de coulisses de guidage en acier</t>
  </si>
  <si>
    <t>d) Potelets supports de lecteurs, compris plots béton
d'ancrages au sol</t>
  </si>
  <si>
    <t>Manutentions et coltinage de gravois, montage ou descente, sortie, chargement, compris transport par tous moyens jusqu'à 50 ml de distance (cube foisonné)</t>
  </si>
  <si>
    <t>Transport horizontal de gravois par tous moyens par 10 ml supplémentaires</t>
  </si>
  <si>
    <t>Conditionnement manutention et enlèvement de gravois classés dangereux une décharge spécialisée recyclant les déchets avec bordereau de suivi des déchets, compris application des protocoles de protection de la santé</t>
  </si>
  <si>
    <t>6.2</t>
  </si>
  <si>
    <t>6.2.1</t>
  </si>
  <si>
    <t>6.2.1.1</t>
  </si>
  <si>
    <t>6.2.1.2</t>
  </si>
  <si>
    <t>6.2.1.3</t>
  </si>
  <si>
    <t>6.3.1</t>
  </si>
  <si>
    <t>6.3.2</t>
  </si>
  <si>
    <t>6.5.1</t>
  </si>
  <si>
    <t>6.5.1.1</t>
  </si>
  <si>
    <t>6.5.1.2</t>
  </si>
  <si>
    <t>6.5.2</t>
  </si>
  <si>
    <t>6.6.1.2</t>
  </si>
  <si>
    <t>6.6.3</t>
  </si>
  <si>
    <t>6.6.3.1</t>
  </si>
  <si>
    <t>6.7.1</t>
  </si>
  <si>
    <t>6.7.2</t>
  </si>
  <si>
    <t>6.7.3</t>
  </si>
  <si>
    <t>6.8.1</t>
  </si>
  <si>
    <t>6.8.1.1</t>
  </si>
  <si>
    <t xml:space="preserve">a)Dn,e route  36 dB(A) </t>
  </si>
  <si>
    <t xml:space="preserve">b)Dn,e route  39 dB(A) </t>
  </si>
  <si>
    <t>c)Dn,e route  41 dB(A)</t>
  </si>
  <si>
    <t>6.9.1</t>
  </si>
  <si>
    <t>6.9.2</t>
  </si>
  <si>
    <t>6.9.3</t>
  </si>
  <si>
    <t>6.10.1</t>
  </si>
  <si>
    <t>6.10.2</t>
  </si>
  <si>
    <t>6.11.1</t>
  </si>
  <si>
    <t>6.11.1.1</t>
  </si>
  <si>
    <t>6.11.1.2</t>
  </si>
  <si>
    <t>6.11.2</t>
  </si>
  <si>
    <t>6.11.2.1</t>
  </si>
  <si>
    <t>6.11.3</t>
  </si>
  <si>
    <t>6.11.3.1</t>
  </si>
  <si>
    <t>6.11.3.2</t>
  </si>
  <si>
    <t>6.11.3.3</t>
  </si>
  <si>
    <t>6.11.4</t>
  </si>
  <si>
    <t>6.12.1</t>
  </si>
  <si>
    <t>6.12.2</t>
  </si>
  <si>
    <t>6.12.3</t>
  </si>
  <si>
    <t>6.13.1</t>
  </si>
  <si>
    <t>6.13.2</t>
  </si>
  <si>
    <t>6.13.3</t>
  </si>
  <si>
    <t>6.14.1</t>
  </si>
  <si>
    <t>6.14.2</t>
  </si>
  <si>
    <t>Mains-courantes &amp; barres d'appuis</t>
  </si>
  <si>
    <t>Dépose et repose pour réparations de garde corps fonte posés entre tableaux</t>
  </si>
  <si>
    <t>Grille de ventilation en tôle pliée pour locaux EDF / GDF</t>
  </si>
  <si>
    <t>Protections d'angles</t>
  </si>
  <si>
    <r>
      <t>m</t>
    </r>
    <r>
      <rPr>
        <vertAlign val="superscript"/>
        <sz val="11"/>
        <color rgb="FF000000"/>
        <rFont val="Century Gothic"/>
        <family val="2"/>
      </rPr>
      <t>3</t>
    </r>
  </si>
  <si>
    <t>TRAVAUX HORS BORDEREAU</t>
  </si>
  <si>
    <t>coef</t>
  </si>
  <si>
    <t>€ H.T.</t>
  </si>
  <si>
    <t>H</t>
  </si>
  <si>
    <t>PROPOSITIONS DE L'ENTREPRENEUR</t>
  </si>
  <si>
    <t>CLOTURE ET PORTAIL</t>
  </si>
  <si>
    <t>Travaux préparatoire</t>
  </si>
  <si>
    <t>Clôture à panneaux rigides entre poteaux complète</t>
  </si>
  <si>
    <t>Hauteur jusqu'à 1,00 m inclus, poteaux métallique</t>
  </si>
  <si>
    <t>Hauteur jusqu'à 1,50 m inclus, poteaux métallique</t>
  </si>
  <si>
    <t>Hauteur jusqu'à 2,00 m inclus, poteaux métallique</t>
  </si>
  <si>
    <t>Hauteur jusqu'à 2,50 m inclus, poteaux métallique</t>
  </si>
  <si>
    <t>Portails</t>
  </si>
  <si>
    <t>Portail à 1 vantail</t>
  </si>
  <si>
    <t>b) vantail supérieur à 1,5 ml</t>
  </si>
  <si>
    <t>a) vantail inférieur ou égal à 1,5 ml</t>
  </si>
  <si>
    <t>Portail à 2 vantaux</t>
  </si>
  <si>
    <t>Motorisation pour portail à usage intensif</t>
  </si>
  <si>
    <t>a) Pour portail coulissant autoportant inférieur à 4 ml</t>
  </si>
  <si>
    <t>b) Pour portail coulissant autoportant supérieur à 4 ml</t>
  </si>
  <si>
    <t>c) Pour portail à 2 vantaux sur pivot inférieur à 4 ml</t>
  </si>
  <si>
    <t>d) Pour portail à 2 vantaux sur pivot supérieur à 4 ml</t>
  </si>
  <si>
    <t>f) Pour portail à 2 vantaux sur vérin supérieur à 4 ml</t>
  </si>
  <si>
    <t>Contrôle d'accès</t>
  </si>
  <si>
    <t>Centrale de gestion électronique</t>
  </si>
  <si>
    <t>Badge par 50 unités</t>
  </si>
  <si>
    <t>Lecteur de badge de proximité par 2 unités</t>
  </si>
  <si>
    <t>Gâche électrique</t>
  </si>
  <si>
    <t>Serrure électrique</t>
  </si>
  <si>
    <t>Ferme porte hydraulique</t>
  </si>
  <si>
    <t>Plus value par canon pour mise sur organigramme</t>
  </si>
  <si>
    <t>Dépose en démolition de clôture y compris toutes ouvrages de fondation ou de fixation</t>
  </si>
  <si>
    <t>Bordereau des prix unitaires</t>
  </si>
  <si>
    <t>Nom de l'entreprise :</t>
  </si>
  <si>
    <t>Adresse :</t>
  </si>
  <si>
    <t>CP. Ville :</t>
  </si>
  <si>
    <t>Téléphone :</t>
  </si>
  <si>
    <t>Courriel :</t>
  </si>
  <si>
    <t>6.1.1.1</t>
  </si>
  <si>
    <t>6.1.1.2</t>
  </si>
  <si>
    <t>6.1.2.1</t>
  </si>
  <si>
    <t>6.1.2.2</t>
  </si>
  <si>
    <t>6.1.3.1</t>
  </si>
  <si>
    <t>6.1.3.2</t>
  </si>
  <si>
    <t>6.1.3.3</t>
  </si>
  <si>
    <t>Portes vitrées Pare-Flamme ½ Heure</t>
  </si>
  <si>
    <t>6.10.1.1</t>
  </si>
  <si>
    <t>6.10.1.2</t>
  </si>
  <si>
    <t>6.10.2.1</t>
  </si>
  <si>
    <t>6.10.2.2</t>
  </si>
  <si>
    <t>6.10.3</t>
  </si>
  <si>
    <t>6.10.3.1</t>
  </si>
  <si>
    <t>6.10.3.2</t>
  </si>
  <si>
    <t>6.10.4</t>
  </si>
  <si>
    <t>6.10.4.1</t>
  </si>
  <si>
    <t>6.10.4.2</t>
  </si>
  <si>
    <t>6.10.4.3</t>
  </si>
  <si>
    <t>6.11.2.2</t>
  </si>
  <si>
    <t>Majorations pour contremarche en tôle pliée (la contremarche)</t>
  </si>
  <si>
    <t>Grilles de défense entre tableaux</t>
  </si>
  <si>
    <t xml:space="preserve">a) Ensemble de manœuvre et de motorisation de porte </t>
  </si>
  <si>
    <t>b) Porte basculante (motorisation à reprendre ci-avant) compris dormant, tablier, fixations, guides,
équilibrage</t>
  </si>
  <si>
    <t>Grilles de ventilations du commerce à lames/vantelles pare-pluie avec grillage anti volatiles</t>
  </si>
  <si>
    <t>Fourniture et pose d'un portail à 1 vantail comprenant ossature avec cadre tubulaire, traverse et barreaudage, fixation ferrage sur paumelles pivots, serrure, verrou bas avec condamnation sur sabot, arrêt de portail contre pilier</t>
  </si>
  <si>
    <t>Ensemble barreaudé</t>
  </si>
  <si>
    <t>Fourniture et pose d'un portail à 2 vantaux comprenant ossature avec cadre tubulaire, traverse et barreaudage, fixation ferrage sur paumelles pivots, serrure, verrou bas avec condamnation sur sabot, arrêt de portail contre pilier.</t>
  </si>
  <si>
    <t>Fourniture et pose d'un portail coulissant autoportant comprenant ossature avec cadre tubulaire, traverse et barreaudage, fixation glissement/roulement adapté au terrain, serrure, verrou bas avec condamnation sur sabot, arrêt de portail contre pilier.</t>
  </si>
  <si>
    <t>e) Pour portail à 2 vantaux sur vérin inférieur à 4 ml</t>
  </si>
  <si>
    <t>Pour les fournitures, un coefficient de majoration sera appliqué au prix réel d'achat par l'entreprise hors taxes de fournitures, remises de toutes natures déduites</t>
  </si>
  <si>
    <t>Main d'œuvre pour exécution de travaux non prévus au bordereau de prix ci-dessus. Le prix à l'heure sera un prix incorporant toutes les charges ainsi que l'encadrement nécessaire à l'exécution des travaux.</t>
  </si>
  <si>
    <t>N° d'article</t>
  </si>
  <si>
    <t>Coefficient de majoration - Fournitures</t>
  </si>
  <si>
    <t>Main d'œuvre</t>
  </si>
  <si>
    <t>QUANTITE</t>
  </si>
  <si>
    <t>TOTAL HT</t>
  </si>
  <si>
    <t>DIRECTION  GENERALE</t>
  </si>
  <si>
    <t>DIRECTION France RESTAURATION</t>
  </si>
  <si>
    <t>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1.4.1 du CCT (sauf cas spécifiques indiqué dans le cahier des charges).</t>
  </si>
  <si>
    <t>Serrurerie - Métallerie - Clôture</t>
  </si>
  <si>
    <t>LOT SERRURERIE - METALLERIE - CLOTURE</t>
  </si>
  <si>
    <t>6.4.3</t>
  </si>
  <si>
    <t>6.7.4</t>
  </si>
  <si>
    <t>6.7.5</t>
  </si>
  <si>
    <t>6.8.2</t>
  </si>
  <si>
    <t>6.8.3</t>
  </si>
  <si>
    <t>6.11.5</t>
  </si>
  <si>
    <t>6.11.6</t>
  </si>
  <si>
    <t>6.1.3.1.1</t>
  </si>
  <si>
    <t>6.1.3.1.1.1</t>
  </si>
  <si>
    <t>6.1.3.1.1.2</t>
  </si>
  <si>
    <t>6.1.3.1.2</t>
  </si>
  <si>
    <t>6.1.3.1.2.1</t>
  </si>
  <si>
    <t>6.1.3.1.2.2</t>
  </si>
  <si>
    <t>6.1.3.1.2.3</t>
  </si>
  <si>
    <t>6.1.3.2.1</t>
  </si>
  <si>
    <t>6.1.3.2.1.1</t>
  </si>
  <si>
    <t>6.1.3.2.1.2</t>
  </si>
  <si>
    <t>6.1.3.2.1.3</t>
  </si>
  <si>
    <t>6.1.3.2.1.4</t>
  </si>
  <si>
    <t>6.1.3.2.2</t>
  </si>
  <si>
    <t>6.1.3.2.2.1</t>
  </si>
  <si>
    <t>6.1.3.3.1</t>
  </si>
  <si>
    <t>6.1.3.3.1.1</t>
  </si>
  <si>
    <t>6.1.3.3.1.2</t>
  </si>
  <si>
    <t>6.1.3.3.1.4</t>
  </si>
  <si>
    <t>6.1.3.3.1.5</t>
  </si>
  <si>
    <t>6.1.3.3.2</t>
  </si>
  <si>
    <t>6.1.3.3.2.1</t>
  </si>
  <si>
    <t>6.4.3.1</t>
  </si>
  <si>
    <t>6.4.3.2</t>
  </si>
  <si>
    <t>6.5.2.1</t>
  </si>
  <si>
    <t>6.5.2.2</t>
  </si>
  <si>
    <t>6.5.2.3</t>
  </si>
  <si>
    <t>6.5.2.4</t>
  </si>
  <si>
    <t>6.5.2.5</t>
  </si>
  <si>
    <t>6.7.1.1</t>
  </si>
  <si>
    <t>6.7.1.2</t>
  </si>
  <si>
    <t>6.7.1.3</t>
  </si>
  <si>
    <t>6.7.1.4</t>
  </si>
  <si>
    <t>6.7.2.1</t>
  </si>
  <si>
    <t>6.7.2.2</t>
  </si>
  <si>
    <t>6.7.2.3</t>
  </si>
  <si>
    <t>6.7.2.4</t>
  </si>
  <si>
    <t>6.7.2.5</t>
  </si>
  <si>
    <t>6.7.3.1</t>
  </si>
  <si>
    <t>6.7.4.1</t>
  </si>
  <si>
    <t>6.7.4.2</t>
  </si>
  <si>
    <t>6.7.5.1</t>
  </si>
  <si>
    <t>6.7.5.2</t>
  </si>
  <si>
    <t>6.7.5.3</t>
  </si>
  <si>
    <t>6.7.5.4</t>
  </si>
  <si>
    <t>6.8.2.1</t>
  </si>
  <si>
    <t>6.8.3.1</t>
  </si>
  <si>
    <t>6.8.3.2</t>
  </si>
  <si>
    <t>6.9.1.1</t>
  </si>
  <si>
    <t>6.9.1.2</t>
  </si>
  <si>
    <t>6.9.2.1</t>
  </si>
  <si>
    <t>6.9.2.2</t>
  </si>
  <si>
    <t>6.9.3.1</t>
  </si>
  <si>
    <t>6.9.3.2</t>
  </si>
  <si>
    <t>6.10.3.3</t>
  </si>
  <si>
    <t>6.10.3.4</t>
  </si>
  <si>
    <t>6.11.4.1</t>
  </si>
  <si>
    <t>6.11.4.2</t>
  </si>
  <si>
    <t>6.11.5.1</t>
  </si>
  <si>
    <t>6.11.5.2</t>
  </si>
  <si>
    <t>6.11.5.3</t>
  </si>
  <si>
    <t>6.11.5.4</t>
  </si>
  <si>
    <t>6.11.6.1</t>
  </si>
  <si>
    <t>6.11.6.2</t>
  </si>
  <si>
    <t>6.12.1.1</t>
  </si>
  <si>
    <t>6.12.2.1</t>
  </si>
  <si>
    <t>6.12.3.1</t>
  </si>
  <si>
    <t>6.12.3.2</t>
  </si>
  <si>
    <t>6.12.3.3</t>
  </si>
  <si>
    <t>6.12.3.4</t>
  </si>
  <si>
    <t>Châssis fixe latéraux, en imposte</t>
  </si>
  <si>
    <t>pour porte à 1 vantail :</t>
  </si>
  <si>
    <t>* de 204 x 83</t>
  </si>
  <si>
    <t>* de 204 x 93</t>
  </si>
  <si>
    <t>pour porte à 2 vantaux :</t>
  </si>
  <si>
    <t>* de 204 x 146</t>
  </si>
  <si>
    <t>* de 204 x 166</t>
  </si>
  <si>
    <t>* de 204 x 186</t>
  </si>
  <si>
    <t>Portes vitrée ouvrante à la française (vitrages et quincailleries serrures,cylindre, butées, béquilles,…. )</t>
  </si>
  <si>
    <t>GRILLES DE VENTILLATION</t>
  </si>
  <si>
    <t>Grilles de ventillation à lames persienné thermolaquée</t>
  </si>
  <si>
    <t>Porte vitrée pare-flamme ½ heure ouvrante à la française (vitrages et quincailleries serrures,cylindre, butées, béquilles,…. )</t>
  </si>
  <si>
    <t>Portes pleines Acier Laqué - Isolante et avec ou sans tenue au feu compris quincailleries (serrures, cylindre, anti panique, ferme porte, béquilles, butées, crémones,…)</t>
  </si>
  <si>
    <t>Escalier métalliques hélicoïdal  à marches en tôle pliée striée compris garde corps</t>
  </si>
  <si>
    <t>Escalier métallique hélicoïdal à marches en caillebotis compris garde corps</t>
  </si>
  <si>
    <t>Escaliers droit avec marches en tôle striée ou larmée (la marche) compris garde corps</t>
  </si>
  <si>
    <t>Escaliers droit avec marches en caillebotis (la marche) compris garde corps</t>
  </si>
  <si>
    <t>Remplacement d'une main courante (profils du commerce) sur garde corps droit ou rampant</t>
  </si>
  <si>
    <t>Grille de défense entre tableaux, à barreaux ronds, carrés ou plats</t>
  </si>
  <si>
    <t>Dépose de grille de défense</t>
  </si>
  <si>
    <t>Grille de ventilation/prise d'air en caillebotis pour locaux ENEDIS / GRDF</t>
  </si>
  <si>
    <t>Grilles à enroulement manœuvre motorisée</t>
  </si>
  <si>
    <t>Clôture à panneaux rigides et leurs poteaux adaptée, en métal, y compris fouille, fondations et toutes sujétions de mise en œuvre, d’adaptation aux supports et terrains, fournitures, accessoires et mise en œuvre.</t>
  </si>
  <si>
    <t>Portail coulissant</t>
  </si>
  <si>
    <t>a) Ensemble barreaudé</t>
  </si>
  <si>
    <t>Interphone</t>
  </si>
  <si>
    <t>Vidéophone</t>
  </si>
  <si>
    <t>6.3.1.1</t>
  </si>
  <si>
    <t>6.3.2.1</t>
  </si>
  <si>
    <t>6.3.2.2</t>
  </si>
  <si>
    <t>6.3.2.3</t>
  </si>
  <si>
    <t>6.3.2.4</t>
  </si>
  <si>
    <t>6.3.2.5</t>
  </si>
  <si>
    <t>6.3.2.6</t>
  </si>
  <si>
    <t>6.4.3.3</t>
  </si>
  <si>
    <t>6.4.3.4</t>
  </si>
  <si>
    <t>6.5.1.1.1</t>
  </si>
  <si>
    <t>6.5.1.1.2</t>
  </si>
  <si>
    <t>6.5.1.2.1</t>
  </si>
  <si>
    <t>6.5.1.2.2</t>
  </si>
  <si>
    <t>6.5.1.3</t>
  </si>
  <si>
    <t>6.5.1.4</t>
  </si>
  <si>
    <t>6.5.2.1.1</t>
  </si>
  <si>
    <t>6.5.2.1.2</t>
  </si>
  <si>
    <t>6.5.2.2.1</t>
  </si>
  <si>
    <t>6.5.2.2.2</t>
  </si>
  <si>
    <t>6.5.2.3.1</t>
  </si>
  <si>
    <t>6.5.2.3.2</t>
  </si>
  <si>
    <t>6.6.4</t>
  </si>
  <si>
    <t>6.6.4.1</t>
  </si>
  <si>
    <t>6.6.4.2</t>
  </si>
  <si>
    <t>6.6.5</t>
  </si>
  <si>
    <t>6.6.5.1</t>
  </si>
  <si>
    <t>6.6.5.1.1</t>
  </si>
  <si>
    <t>6.6.5.1.2</t>
  </si>
  <si>
    <t>6.6.5.2</t>
  </si>
  <si>
    <t>6.6.5.2.1</t>
  </si>
  <si>
    <t>6.6.5.2.2</t>
  </si>
  <si>
    <t>6.6.5.3</t>
  </si>
  <si>
    <t>6.6.5.3.1</t>
  </si>
  <si>
    <t>6.6.5.3.2</t>
  </si>
  <si>
    <t>6.6.5.4</t>
  </si>
  <si>
    <t>6.6.5.4.1</t>
  </si>
  <si>
    <t>6.6.5.4.2</t>
  </si>
  <si>
    <t>6.7.1.5</t>
  </si>
  <si>
    <t>6.7.1.6</t>
  </si>
  <si>
    <t>6.7.2.6</t>
  </si>
  <si>
    <t>6.7.3.2</t>
  </si>
  <si>
    <t>6.7.3.3</t>
  </si>
  <si>
    <t>6.7.5.5</t>
  </si>
  <si>
    <t>6.7.5.6</t>
  </si>
  <si>
    <t>6.9.1.1.1</t>
  </si>
  <si>
    <t>6.9.1.1.2</t>
  </si>
  <si>
    <t>6.9.1.1.3</t>
  </si>
  <si>
    <t>6.9.1.2.1</t>
  </si>
  <si>
    <t>6.9.1.2.2</t>
  </si>
  <si>
    <t>6.9.1.2.3</t>
  </si>
  <si>
    <t>6.9.2.1.1</t>
  </si>
  <si>
    <t>6.9.2.1.2</t>
  </si>
  <si>
    <t>6.9.2.1.3</t>
  </si>
  <si>
    <t>6.9.2.2.1</t>
  </si>
  <si>
    <t>6.9.2.2.2</t>
  </si>
  <si>
    <t>6.9.2.2.3</t>
  </si>
  <si>
    <t>6.9.3.3</t>
  </si>
  <si>
    <t>6.9.3.4</t>
  </si>
  <si>
    <t>6.9.4</t>
  </si>
  <si>
    <t>6.9.4.1</t>
  </si>
  <si>
    <t>6.9.4.1.1</t>
  </si>
  <si>
    <t>6.9.4.1.2</t>
  </si>
  <si>
    <t>6.9.4.1.3</t>
  </si>
  <si>
    <t>6.9.4.2</t>
  </si>
  <si>
    <t>6.9.4.2.1</t>
  </si>
  <si>
    <t>6.9.4.2.2</t>
  </si>
  <si>
    <t>6.9.4.2.3</t>
  </si>
  <si>
    <t>6.9.4.3</t>
  </si>
  <si>
    <t>6.9.4.4</t>
  </si>
  <si>
    <t>6.9.5</t>
  </si>
  <si>
    <t>6.9.5.1</t>
  </si>
  <si>
    <t>6.9.5.2</t>
  </si>
  <si>
    <t>6.9.5.3</t>
  </si>
  <si>
    <t>6.9.6</t>
  </si>
  <si>
    <t>6.9.6.1</t>
  </si>
  <si>
    <t>6.9.6.1.1</t>
  </si>
  <si>
    <t>6.9.6.1.2</t>
  </si>
  <si>
    <t>6.9.6.1.3</t>
  </si>
  <si>
    <t>6.10.1.3</t>
  </si>
  <si>
    <t>6.10.1.3.1</t>
  </si>
  <si>
    <t>6.10.1.3.2</t>
  </si>
  <si>
    <t>6.10.1.3.3</t>
  </si>
  <si>
    <t>6.10.1.3.4</t>
  </si>
  <si>
    <t>6.10.1.4</t>
  </si>
  <si>
    <t>6.10.1.5</t>
  </si>
  <si>
    <t>6.10.1.6</t>
  </si>
  <si>
    <t>6.10.2.3</t>
  </si>
  <si>
    <t>6.10.2.4</t>
  </si>
  <si>
    <t>6.10.3.5</t>
  </si>
  <si>
    <t>6.10.3.6</t>
  </si>
  <si>
    <t>6.11.4.3</t>
  </si>
  <si>
    <t>6.11.6.3</t>
  </si>
  <si>
    <t>6.11.6.4</t>
  </si>
  <si>
    <t>6.11.6.5</t>
  </si>
  <si>
    <t>6.12.2.1.2</t>
  </si>
  <si>
    <t>6.12.2.1.3</t>
  </si>
  <si>
    <t>6.12.2.1.4</t>
  </si>
  <si>
    <t>6.12.2.1.5</t>
  </si>
  <si>
    <t>6.12.3.1.1</t>
  </si>
  <si>
    <t>6.12.3.1.1.1</t>
  </si>
  <si>
    <t>6.12.3.1.1.1.1</t>
  </si>
  <si>
    <t>6.12.3.1.1.1.2</t>
  </si>
  <si>
    <t>6.12.3.2.1</t>
  </si>
  <si>
    <t>6.12.3.2.1.1</t>
  </si>
  <si>
    <t>6.12.3.2.1.1.1</t>
  </si>
  <si>
    <t>6.12.3.2.1.1.2</t>
  </si>
  <si>
    <t>6.12.3.2.2</t>
  </si>
  <si>
    <t>6.12.3.2.2.1</t>
  </si>
  <si>
    <t>6.12.3.3.1</t>
  </si>
  <si>
    <t>6.12.3.3.2</t>
  </si>
  <si>
    <t>6.12.3.3.3</t>
  </si>
  <si>
    <t>6.12.3.3.4</t>
  </si>
  <si>
    <t>6.12.3.3.5</t>
  </si>
  <si>
    <t>6.12.3.3.6</t>
  </si>
  <si>
    <t>6.12.3.4.1</t>
  </si>
  <si>
    <t>6.12.3.4.2</t>
  </si>
  <si>
    <t>6.12.3.4.3</t>
  </si>
  <si>
    <t>6.12.3.4.4</t>
  </si>
  <si>
    <t>6.12.3.4.5</t>
  </si>
  <si>
    <t>6.12.3.4.6</t>
  </si>
  <si>
    <t>6.12.3.4.7</t>
  </si>
  <si>
    <t>6.12.3.4.8</t>
  </si>
  <si>
    <t>6.12.3.4.9</t>
  </si>
  <si>
    <t>00</t>
  </si>
  <si>
    <t>PRESCRIPTIONS COMMUNES</t>
  </si>
  <si>
    <t>00.1</t>
  </si>
  <si>
    <t>Travaux à l'heure ou à la journée y compris les déplacements</t>
  </si>
  <si>
    <t>00.1.1</t>
  </si>
  <si>
    <t>Travaux</t>
  </si>
  <si>
    <t>00.1.1.1</t>
  </si>
  <si>
    <t>Ouvrier Spécialisé. Travaux à l'heure ou en recherche</t>
  </si>
  <si>
    <t>00.1.1.2</t>
  </si>
  <si>
    <t>Ouvrier Spécialisé. Majoration pour intervention de nuit entre 20h00 et 06h00</t>
  </si>
  <si>
    <t>00.1.1.3</t>
  </si>
  <si>
    <t>Ouvrier Spécialisé. Majoration pour intervention de week-end</t>
  </si>
  <si>
    <t>00.1.1.4</t>
  </si>
  <si>
    <t>Manoeuvre. Travaux à l'heure ou en recherche</t>
  </si>
  <si>
    <t>00.1.1.5</t>
  </si>
  <si>
    <t>Manoeuvre. Majoration pour intervention de nuit entre 20h00 et 06h00</t>
  </si>
  <si>
    <t>00.1.1.6</t>
  </si>
  <si>
    <t>Manoeuvre. Majoration pour intervention le week-end</t>
  </si>
  <si>
    <t>00.2.1</t>
  </si>
  <si>
    <t>Etudes d'execution</t>
  </si>
  <si>
    <t>00.2.1.1</t>
  </si>
  <si>
    <t>Ingénieur spécialisé</t>
  </si>
  <si>
    <t>00.2.1.2</t>
  </si>
  <si>
    <t>Projeteur</t>
  </si>
  <si>
    <t>00.2.1.3</t>
  </si>
  <si>
    <t>Secretariat</t>
  </si>
  <si>
    <t>h</t>
  </si>
  <si>
    <t>T.V.A. à 20%</t>
  </si>
  <si>
    <t>TOTAL H.T. DU LOT SERRURERIE - METALLERIE - CLOTURE</t>
  </si>
  <si>
    <t>TOTAL T.T.C DU LOT SERRURERIE - METALLERIE - CLOTURE</t>
  </si>
  <si>
    <t>LOT N°3 : SERRURERIE - METALLERIE - CLOTURE</t>
  </si>
  <si>
    <t>LOT 3 - zone 6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</si>
</sst>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1"/>
      <color rgb="FF000000"/>
      <name val="Calibri"/>
      <family val="2"/>
      <charset val="204"/>
    </font>
    <font>
      <sz val="11"/>
      <color rgb="FF000000"/>
      <name val="Arial"/>
      <family val="2"/>
    </font>
    <font>
      <b/>
      <sz val="14"/>
      <name val="Century Gothic"/>
      <family val="2"/>
    </font>
    <font>
      <b/>
      <sz val="16"/>
      <name val="Century Gothic"/>
      <family val="2"/>
    </font>
    <font>
      <b/>
      <sz val="11"/>
      <name val="Century Gothic"/>
      <family val="2"/>
    </font>
    <font>
      <b/>
      <sz val="11.5"/>
      <name val="Century Gothic"/>
      <family val="2"/>
    </font>
    <font>
      <sz val="11"/>
      <name val="Century Gothic"/>
      <family val="2"/>
    </font>
    <font>
      <sz val="11"/>
      <color rgb="FF000000"/>
      <name val="Century Gothic"/>
      <family val="2"/>
    </font>
    <font>
      <b/>
      <sz val="11"/>
      <color rgb="FF000000"/>
      <name val="Century Gothic"/>
      <family val="2"/>
    </font>
    <font>
      <sz val="8"/>
      <name val="Calibri"/>
      <family val="2"/>
      <charset val="204"/>
    </font>
    <font>
      <u/>
      <sz val="11"/>
      <color rgb="FF000000"/>
      <name val="Century Gothic"/>
      <family val="2"/>
    </font>
    <font>
      <vertAlign val="superscript"/>
      <sz val="11"/>
      <color rgb="FF000000"/>
      <name val="Century Gothic"/>
      <family val="2"/>
    </font>
    <font>
      <sz val="10"/>
      <color indexed="50"/>
      <name val="Arial"/>
      <family val="2"/>
    </font>
    <font>
      <i/>
      <sz val="10"/>
      <name val="Arial"/>
      <family val="2"/>
    </font>
    <font>
      <b/>
      <i/>
      <sz val="10"/>
      <name val="Century Gothic"/>
      <family val="2"/>
    </font>
    <font>
      <b/>
      <i/>
      <sz val="11"/>
      <name val="Century Gothic"/>
      <family val="2"/>
    </font>
    <font>
      <sz val="11"/>
      <color indexed="50"/>
      <name val="Century Gothic"/>
      <family val="2"/>
    </font>
    <font>
      <sz val="11"/>
      <color rgb="FF000000"/>
      <name val="Calibri"/>
      <family val="2"/>
      <charset val="204"/>
    </font>
    <font>
      <sz val="11"/>
      <color indexed="8"/>
      <name val="Calibri"/>
      <family val="2"/>
    </font>
    <font>
      <sz val="11"/>
      <color indexed="8"/>
      <name val="Arial"/>
      <family val="2"/>
    </font>
    <font>
      <b/>
      <sz val="16"/>
      <name val="Arial"/>
      <family val="2"/>
    </font>
    <font>
      <b/>
      <sz val="12"/>
      <name val="Arial"/>
      <family val="2"/>
    </font>
    <font>
      <sz val="10"/>
      <name val="Arial"/>
      <family val="2"/>
    </font>
    <font>
      <b/>
      <sz val="14"/>
      <name val="Arial"/>
      <family val="2"/>
    </font>
    <font>
      <b/>
      <sz val="18"/>
      <name val="Arial"/>
      <family val="2"/>
    </font>
    <font>
      <sz val="9.5"/>
      <name val="Century Gothic"/>
      <family val="2"/>
    </font>
    <font>
      <sz val="14"/>
      <color rgb="FF000000"/>
      <name val="Century Gothic"/>
      <family val="2"/>
    </font>
    <font>
      <sz val="11"/>
      <color rgb="FFFF0000"/>
      <name val="Century Gothic"/>
      <family val="2"/>
    </font>
  </fonts>
  <fills count="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22"/>
        <bgColor indexed="31"/>
      </patternFill>
    </fill>
    <fill>
      <patternFill patternType="solid">
        <fgColor rgb="FFFFFF00"/>
        <bgColor indexed="64"/>
      </patternFill>
    </fill>
  </fills>
  <borders count="2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2" fontId="12" fillId="0" borderId="9">
      <alignment wrapText="1"/>
    </xf>
    <xf numFmtId="0" fontId="13" fillId="0" borderId="9">
      <alignment wrapText="1"/>
    </xf>
    <xf numFmtId="0" fontId="18" fillId="0" borderId="1"/>
    <xf numFmtId="0" fontId="17" fillId="0" borderId="1"/>
    <xf numFmtId="0" fontId="17" fillId="0" borderId="1"/>
  </cellStyleXfs>
  <cellXfs count="133">
    <xf numFmtId="0" fontId="0" fillId="0" borderId="0" xfId="0"/>
    <xf numFmtId="0" fontId="4" fillId="0" borderId="3" xfId="0" applyFont="1" applyBorder="1" applyAlignment="1">
      <alignment horizontal="center" vertical="center"/>
    </xf>
    <xf numFmtId="0" fontId="5" fillId="0" borderId="4" xfId="0" applyFont="1" applyBorder="1" applyAlignment="1">
      <alignment horizontal="center" vertical="center" wrapText="1"/>
    </xf>
    <xf numFmtId="0" fontId="4" fillId="4" borderId="2" xfId="0" applyFont="1" applyFill="1" applyBorder="1" applyAlignment="1">
      <alignment vertical="center" wrapText="1"/>
    </xf>
    <xf numFmtId="0" fontId="4" fillId="3" borderId="2" xfId="0" applyFont="1" applyFill="1" applyBorder="1" applyAlignment="1">
      <alignment horizontal="left" vertical="center" wrapText="1"/>
    </xf>
    <xf numFmtId="0" fontId="7" fillId="0" borderId="0" xfId="0" applyFont="1"/>
    <xf numFmtId="0" fontId="7" fillId="5" borderId="2" xfId="0" applyFont="1" applyFill="1" applyBorder="1" applyAlignment="1">
      <alignment vertical="center" wrapText="1"/>
    </xf>
    <xf numFmtId="0" fontId="7" fillId="0" borderId="2" xfId="0" applyFont="1" applyBorder="1" applyAlignment="1">
      <alignment horizontal="left" vertical="top" wrapText="1"/>
    </xf>
    <xf numFmtId="0" fontId="7" fillId="0" borderId="2" xfId="0" applyFont="1" applyBorder="1" applyAlignment="1">
      <alignment horizontal="left" vertical="top"/>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0" xfId="0" applyFont="1" applyAlignment="1">
      <alignment horizontal="center" vertical="center"/>
    </xf>
    <xf numFmtId="0" fontId="10" fillId="0" borderId="2" xfId="0" applyFont="1" applyBorder="1" applyAlignment="1">
      <alignment horizontal="left" vertical="top" wrapText="1"/>
    </xf>
    <xf numFmtId="0" fontId="7" fillId="0" borderId="2" xfId="0" applyFont="1" applyBorder="1"/>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7" fillId="0" borderId="0" xfId="0" applyFont="1" applyAlignment="1">
      <alignment vertical="center"/>
    </xf>
    <xf numFmtId="0" fontId="6" fillId="0" borderId="0" xfId="0" applyFont="1"/>
    <xf numFmtId="0" fontId="7" fillId="0" borderId="2" xfId="0" applyFont="1" applyBorder="1" applyAlignment="1">
      <alignment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xf>
    <xf numFmtId="0" fontId="4" fillId="3" borderId="2" xfId="0" applyFont="1" applyFill="1" applyBorder="1" applyAlignment="1">
      <alignment vertical="center" wrapText="1"/>
    </xf>
    <xf numFmtId="0" fontId="6" fillId="5" borderId="2" xfId="0" applyFont="1" applyFill="1" applyBorder="1" applyAlignment="1">
      <alignment vertical="center" wrapText="1"/>
    </xf>
    <xf numFmtId="0" fontId="6" fillId="0" borderId="2" xfId="0" applyFont="1" applyFill="1" applyBorder="1" applyAlignment="1">
      <alignment vertical="center" wrapText="1"/>
    </xf>
    <xf numFmtId="0" fontId="4" fillId="4" borderId="7" xfId="0" applyFont="1" applyFill="1" applyBorder="1" applyAlignment="1">
      <alignment vertical="center" wrapText="1"/>
    </xf>
    <xf numFmtId="0" fontId="4" fillId="4" borderId="8" xfId="0" applyFont="1" applyFill="1" applyBorder="1" applyAlignment="1">
      <alignment vertical="center" wrapText="1"/>
    </xf>
    <xf numFmtId="2" fontId="4" fillId="0" borderId="2" xfId="1" applyFont="1" applyBorder="1" applyAlignment="1">
      <alignment horizontal="left" wrapText="1"/>
    </xf>
    <xf numFmtId="49" fontId="4" fillId="0" borderId="10" xfId="0" applyNumberFormat="1" applyFont="1" applyBorder="1"/>
    <xf numFmtId="49" fontId="4" fillId="0" borderId="11" xfId="0" applyNumberFormat="1" applyFont="1" applyBorder="1"/>
    <xf numFmtId="49" fontId="6" fillId="0" borderId="2" xfId="0" applyNumberFormat="1" applyFont="1" applyBorder="1" applyAlignment="1">
      <alignment wrapText="1"/>
    </xf>
    <xf numFmtId="2" fontId="6" fillId="0" borderId="2" xfId="1" applyFont="1" applyBorder="1" applyAlignment="1">
      <alignment horizontal="center" vertical="center" wrapText="1"/>
    </xf>
    <xf numFmtId="2" fontId="16" fillId="0" borderId="2" xfId="1" applyFont="1" applyBorder="1">
      <alignment wrapText="1"/>
    </xf>
    <xf numFmtId="49" fontId="4" fillId="0" borderId="10" xfId="0" applyNumberFormat="1" applyFont="1" applyBorder="1" applyAlignment="1">
      <alignment wrapText="1"/>
    </xf>
    <xf numFmtId="49" fontId="4" fillId="0" borderId="11" xfId="0" applyNumberFormat="1" applyFont="1" applyBorder="1" applyAlignment="1">
      <alignment wrapText="1"/>
    </xf>
    <xf numFmtId="0" fontId="14" fillId="0" borderId="2" xfId="2" applyFont="1" applyBorder="1" applyAlignment="1">
      <alignment wrapText="1"/>
    </xf>
    <xf numFmtId="0" fontId="7" fillId="0" borderId="0" xfId="0" applyFont="1" applyAlignment="1">
      <alignment wrapText="1"/>
    </xf>
    <xf numFmtId="49" fontId="6" fillId="0" borderId="2" xfId="0" applyNumberFormat="1" applyFont="1" applyBorder="1" applyAlignment="1">
      <alignment horizontal="left" wrapText="1"/>
    </xf>
    <xf numFmtId="0" fontId="19" fillId="0" borderId="1" xfId="3" applyFont="1"/>
    <xf numFmtId="0" fontId="1" fillId="0" borderId="1" xfId="4" applyFont="1"/>
    <xf numFmtId="0" fontId="21" fillId="0" borderId="1" xfId="3" applyFont="1" applyAlignment="1">
      <alignment horizontal="center"/>
    </xf>
    <xf numFmtId="0" fontId="22" fillId="0" borderId="1" xfId="3" applyFont="1" applyAlignment="1">
      <alignment horizontal="center"/>
    </xf>
    <xf numFmtId="0" fontId="23" fillId="0" borderId="1" xfId="3" applyFont="1" applyAlignment="1">
      <alignment horizontal="center"/>
    </xf>
    <xf numFmtId="0" fontId="19" fillId="0" borderId="1" xfId="3" applyFont="1" applyAlignment="1">
      <alignment horizontal="center"/>
    </xf>
    <xf numFmtId="0" fontId="19" fillId="0" borderId="1" xfId="3" applyFont="1" applyAlignment="1"/>
    <xf numFmtId="0" fontId="22" fillId="0" borderId="1" xfId="3" applyFont="1" applyBorder="1" applyAlignment="1">
      <alignment horizontal="center"/>
    </xf>
    <xf numFmtId="0" fontId="22" fillId="0" borderId="1" xfId="3" applyFont="1" applyBorder="1" applyAlignment="1"/>
    <xf numFmtId="0" fontId="22" fillId="0" borderId="15" xfId="3" applyFont="1" applyBorder="1" applyAlignment="1"/>
    <xf numFmtId="0" fontId="22" fillId="0" borderId="16" xfId="3" applyFont="1" applyBorder="1" applyAlignment="1" applyProtection="1">
      <protection locked="0"/>
    </xf>
    <xf numFmtId="0" fontId="22" fillId="0" borderId="17" xfId="3" applyFont="1" applyBorder="1" applyAlignment="1" applyProtection="1">
      <protection locked="0"/>
    </xf>
    <xf numFmtId="0" fontId="22" fillId="0" borderId="1" xfId="3" applyFont="1" applyAlignment="1"/>
    <xf numFmtId="0" fontId="22" fillId="0" borderId="18" xfId="3" applyFont="1" applyBorder="1" applyAlignment="1"/>
    <xf numFmtId="0" fontId="22" fillId="0" borderId="1" xfId="3" applyFont="1" applyBorder="1" applyAlignment="1" applyProtection="1">
      <protection locked="0"/>
    </xf>
    <xf numFmtId="0" fontId="22" fillId="0" borderId="19" xfId="3" applyFont="1" applyBorder="1" applyAlignment="1" applyProtection="1">
      <protection locked="0"/>
    </xf>
    <xf numFmtId="0" fontId="22" fillId="0" borderId="20" xfId="3" applyFont="1" applyBorder="1" applyAlignment="1"/>
    <xf numFmtId="0" fontId="22" fillId="0" borderId="21" xfId="3" applyFont="1" applyBorder="1" applyAlignment="1" applyProtection="1">
      <protection locked="0"/>
    </xf>
    <xf numFmtId="0" fontId="22" fillId="0" borderId="22" xfId="3" applyFont="1" applyBorder="1" applyAlignment="1" applyProtection="1">
      <protection locked="0"/>
    </xf>
    <xf numFmtId="0" fontId="22" fillId="0" borderId="1" xfId="3" applyFont="1"/>
    <xf numFmtId="0" fontId="7" fillId="0" borderId="2" xfId="0" applyFont="1" applyFill="1" applyBorder="1" applyAlignment="1">
      <alignment horizontal="left" vertical="center" wrapText="1"/>
    </xf>
    <xf numFmtId="0" fontId="7" fillId="0" borderId="2" xfId="0" applyFont="1" applyFill="1" applyBorder="1" applyAlignment="1">
      <alignment horizontal="left" vertical="center"/>
    </xf>
    <xf numFmtId="0" fontId="4" fillId="0" borderId="2" xfId="0" applyFont="1" applyBorder="1" applyAlignment="1">
      <alignment vertical="center"/>
    </xf>
    <xf numFmtId="0" fontId="5" fillId="0" borderId="23" xfId="0" applyFont="1" applyBorder="1" applyAlignment="1">
      <alignment vertical="center" wrapText="1"/>
    </xf>
    <xf numFmtId="0" fontId="25" fillId="0" borderId="2" xfId="0" applyFont="1" applyBorder="1" applyAlignment="1">
      <alignment vertical="center" wrapText="1"/>
    </xf>
    <xf numFmtId="0" fontId="6" fillId="0" borderId="0" xfId="0" applyFont="1" applyFill="1"/>
    <xf numFmtId="0" fontId="7" fillId="0" borderId="2" xfId="0" applyFont="1" applyBorder="1" applyAlignment="1">
      <alignment vertical="center" wrapText="1"/>
    </xf>
    <xf numFmtId="0" fontId="4" fillId="0" borderId="24" xfId="0" applyFont="1" applyBorder="1" applyAlignment="1">
      <alignment horizontal="center" vertical="center"/>
    </xf>
    <xf numFmtId="0" fontId="4" fillId="4" borderId="2" xfId="0" applyFont="1" applyFill="1" applyBorder="1" applyAlignment="1">
      <alignment horizontal="left" vertical="center" wrapText="1"/>
    </xf>
    <xf numFmtId="164" fontId="5" fillId="0" borderId="4" xfId="0" applyNumberFormat="1" applyFont="1" applyBorder="1" applyAlignment="1">
      <alignment horizontal="center" vertical="center" wrapText="1"/>
    </xf>
    <xf numFmtId="164" fontId="6" fillId="2" borderId="2" xfId="0" applyNumberFormat="1" applyFont="1" applyFill="1" applyBorder="1" applyAlignment="1">
      <alignment horizontal="right" vertical="center" wrapText="1"/>
    </xf>
    <xf numFmtId="0" fontId="20" fillId="0" borderId="1" xfId="3" applyFont="1" applyFill="1" applyBorder="1" applyAlignment="1">
      <alignment vertical="center" wrapText="1"/>
    </xf>
    <xf numFmtId="0" fontId="26" fillId="0" borderId="0" xfId="0" applyFont="1"/>
    <xf numFmtId="0" fontId="4" fillId="0" borderId="2" xfId="0" applyFont="1" applyBorder="1" applyAlignment="1">
      <alignment vertical="center" wrapText="1"/>
    </xf>
    <xf numFmtId="0" fontId="7" fillId="0" borderId="5" xfId="0" applyFont="1" applyBorder="1" applyAlignment="1">
      <alignment horizontal="center" vertical="center"/>
    </xf>
    <xf numFmtId="0" fontId="6" fillId="0" borderId="5" xfId="0" applyFont="1" applyFill="1" applyBorder="1" applyAlignment="1">
      <alignment horizontal="center" vertical="center" wrapText="1"/>
    </xf>
    <xf numFmtId="0" fontId="7" fillId="0" borderId="2" xfId="0" applyFont="1" applyBorder="1" applyAlignment="1">
      <alignment horizontal="left" vertical="top" wrapText="1" indent="1"/>
    </xf>
    <xf numFmtId="164" fontId="7" fillId="0" borderId="0" xfId="0" applyNumberFormat="1" applyFont="1"/>
    <xf numFmtId="164" fontId="27" fillId="0" borderId="0" xfId="0" applyNumberFormat="1" applyFont="1"/>
    <xf numFmtId="0" fontId="7" fillId="0" borderId="6" xfId="0" applyFont="1" applyBorder="1"/>
    <xf numFmtId="0" fontId="7" fillId="0" borderId="2" xfId="0" applyFont="1" applyBorder="1" applyAlignment="1">
      <alignment horizontal="left" wrapText="1" indent="1"/>
    </xf>
    <xf numFmtId="0" fontId="4" fillId="0" borderId="2" xfId="0" applyFont="1" applyBorder="1" applyAlignment="1">
      <alignment horizontal="left" vertical="center"/>
    </xf>
    <xf numFmtId="49" fontId="7" fillId="0" borderId="2" xfId="0" applyNumberFormat="1" applyFont="1" applyBorder="1" applyAlignment="1">
      <alignment horizontal="left"/>
    </xf>
    <xf numFmtId="49" fontId="7" fillId="0" borderId="13" xfId="0" applyNumberFormat="1" applyFont="1" applyBorder="1" applyAlignment="1">
      <alignment horizontal="left"/>
    </xf>
    <xf numFmtId="0" fontId="8" fillId="5"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4" fillId="5" borderId="2" xfId="0" applyFont="1" applyFill="1" applyBorder="1" applyAlignment="1">
      <alignment horizontal="left" vertical="center" wrapText="1"/>
    </xf>
    <xf numFmtId="2" fontId="16" fillId="0" borderId="2" xfId="1" applyFont="1" applyBorder="1" applyAlignment="1">
      <alignment horizontal="left" wrapText="1"/>
    </xf>
    <xf numFmtId="0" fontId="7" fillId="0" borderId="0" xfId="0" applyFont="1" applyAlignment="1">
      <alignment horizontal="left" vertical="center"/>
    </xf>
    <xf numFmtId="0" fontId="7" fillId="0" borderId="2" xfId="0" applyFont="1" applyBorder="1" applyAlignment="1">
      <alignment horizontal="left" vertical="center" wrapText="1" indent="1"/>
    </xf>
    <xf numFmtId="49" fontId="4" fillId="3" borderId="2" xfId="0" applyNumberFormat="1" applyFont="1" applyFill="1" applyBorder="1" applyAlignment="1">
      <alignment horizontal="left" vertical="center" wrapText="1"/>
    </xf>
    <xf numFmtId="49" fontId="4" fillId="4" borderId="2" xfId="0" applyNumberFormat="1" applyFont="1" applyFill="1" applyBorder="1" applyAlignment="1">
      <alignment horizontal="left" vertical="center" wrapText="1"/>
    </xf>
    <xf numFmtId="49" fontId="4" fillId="5" borderId="2" xfId="0" applyNumberFormat="1" applyFont="1" applyFill="1" applyBorder="1" applyAlignment="1">
      <alignment horizontal="left" vertical="center" wrapText="1"/>
    </xf>
    <xf numFmtId="0" fontId="6" fillId="0" borderId="2" xfId="0" applyFont="1" applyFill="1" applyBorder="1" applyAlignment="1">
      <alignment horizontal="left" vertical="center" wrapText="1" indent="1"/>
    </xf>
    <xf numFmtId="0" fontId="6" fillId="0" borderId="26" xfId="0" applyFont="1" applyFill="1" applyBorder="1" applyAlignment="1">
      <alignment horizontal="center" vertical="center"/>
    </xf>
    <xf numFmtId="0" fontId="6" fillId="0" borderId="26" xfId="0" applyFont="1" applyFill="1" applyBorder="1" applyAlignment="1">
      <alignment vertical="center"/>
    </xf>
    <xf numFmtId="0" fontId="4" fillId="3" borderId="5" xfId="0" applyFont="1" applyFill="1" applyBorder="1" applyAlignment="1">
      <alignment vertical="center" wrapText="1"/>
    </xf>
    <xf numFmtId="0" fontId="6" fillId="0" borderId="2" xfId="0" applyFont="1" applyFill="1" applyBorder="1" applyAlignment="1">
      <alignment horizontal="center" vertical="center"/>
    </xf>
    <xf numFmtId="164" fontId="6" fillId="0" borderId="2" xfId="0" applyNumberFormat="1" applyFont="1" applyFill="1" applyBorder="1" applyAlignment="1">
      <alignment vertical="center"/>
    </xf>
    <xf numFmtId="0" fontId="7" fillId="0" borderId="2" xfId="0" applyFont="1" applyBorder="1" applyAlignment="1">
      <alignment vertical="center"/>
    </xf>
    <xf numFmtId="0" fontId="6" fillId="0" borderId="2" xfId="0" applyFont="1" applyFill="1" applyBorder="1" applyAlignment="1">
      <alignment horizontal="center" vertical="center" wrapText="1"/>
    </xf>
    <xf numFmtId="49" fontId="4" fillId="0" borderId="2" xfId="0" applyNumberFormat="1" applyFont="1" applyBorder="1"/>
    <xf numFmtId="49" fontId="4" fillId="0" borderId="2" xfId="0" applyNumberFormat="1" applyFont="1" applyBorder="1" applyAlignment="1">
      <alignment wrapText="1"/>
    </xf>
    <xf numFmtId="0" fontId="4" fillId="3" borderId="25" xfId="0" applyFont="1" applyFill="1" applyBorder="1" applyAlignment="1">
      <alignment horizontal="right" vertical="center" wrapText="1"/>
    </xf>
    <xf numFmtId="164" fontId="4" fillId="3" borderId="6" xfId="0" applyNumberFormat="1" applyFont="1" applyFill="1" applyBorder="1" applyAlignment="1">
      <alignment vertical="center" wrapText="1"/>
    </xf>
    <xf numFmtId="0" fontId="6" fillId="0" borderId="2" xfId="5" applyFont="1" applyFill="1" applyBorder="1" applyAlignment="1">
      <alignment horizontal="center" vertical="center"/>
    </xf>
    <xf numFmtId="4" fontId="6" fillId="0" borderId="2" xfId="1" applyNumberFormat="1" applyFont="1" applyBorder="1" applyAlignment="1">
      <alignment horizontal="center" vertical="center" wrapText="1"/>
    </xf>
    <xf numFmtId="0" fontId="6" fillId="0" borderId="0" xfId="0" applyFont="1" applyFill="1" applyAlignment="1">
      <alignment wrapText="1"/>
    </xf>
    <xf numFmtId="0" fontId="7" fillId="0" borderId="0" xfId="0" applyFont="1" applyFill="1"/>
    <xf numFmtId="0" fontId="22" fillId="0" borderId="1" xfId="3" applyFont="1" applyBorder="1" applyAlignment="1">
      <alignment horizontal="center"/>
    </xf>
    <xf numFmtId="0" fontId="24" fillId="6" borderId="1" xfId="3" applyFont="1" applyFill="1" applyBorder="1" applyAlignment="1">
      <alignment horizontal="center" vertical="center" wrapText="1"/>
    </xf>
    <xf numFmtId="0" fontId="23" fillId="0" borderId="1" xfId="3" applyFont="1" applyBorder="1" applyAlignment="1">
      <alignment horizontal="center"/>
    </xf>
    <xf numFmtId="0" fontId="23" fillId="7" borderId="1" xfId="3" applyFont="1" applyFill="1" applyBorder="1" applyAlignment="1">
      <alignment horizontal="center" vertical="center" wrapText="1"/>
    </xf>
    <xf numFmtId="0" fontId="2" fillId="0" borderId="10" xfId="0" applyFont="1" applyBorder="1" applyAlignment="1">
      <alignment horizontal="center" vertical="top"/>
    </xf>
    <xf numFmtId="0" fontId="3" fillId="0" borderId="10" xfId="0" applyFont="1" applyBorder="1" applyAlignment="1">
      <alignment horizontal="center" vertical="top"/>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2" fillId="0" borderId="1" xfId="0" applyFont="1" applyBorder="1" applyAlignment="1">
      <alignment horizontal="center" vertical="top"/>
    </xf>
    <xf numFmtId="0" fontId="3" fillId="0" borderId="1" xfId="0" applyFont="1" applyBorder="1" applyAlignment="1">
      <alignment horizontal="center" vertical="top"/>
    </xf>
    <xf numFmtId="0" fontId="15" fillId="0" borderId="12" xfId="2" applyFont="1" applyBorder="1" applyAlignment="1">
      <alignment horizontal="center"/>
    </xf>
    <xf numFmtId="0" fontId="15" fillId="0" borderId="8" xfId="2" applyFont="1" applyBorder="1" applyAlignment="1">
      <alignment horizontal="center"/>
    </xf>
    <xf numFmtId="0" fontId="15" fillId="0" borderId="1" xfId="2" applyFont="1" applyBorder="1" applyAlignment="1">
      <alignment horizontal="center"/>
    </xf>
    <xf numFmtId="0" fontId="15" fillId="0" borderId="14" xfId="2" applyFont="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4" borderId="12" xfId="0" applyFont="1" applyFill="1" applyBorder="1" applyAlignment="1">
      <alignment horizontal="center" vertical="center" wrapText="1"/>
    </xf>
  </cellXfs>
  <cellStyles count="6">
    <cellStyle name="descript" xfId="2" xr:uid="{00000000-0005-0000-0000-000000000000}"/>
    <cellStyle name="lig_blanche" xfId="1" xr:uid="{00000000-0005-0000-0000-000001000000}"/>
    <cellStyle name="Normal" xfId="0" builtinId="0"/>
    <cellStyle name="Normal 2" xfId="3" xr:uid="{00000000-0005-0000-0000-000003000000}"/>
    <cellStyle name="Normal 3" xfId="4" xr:uid="{00000000-0005-0000-0000-000004000000}"/>
    <cellStyle name="Normal 6"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53340</xdr:rowOff>
    </xdr:from>
    <xdr:to>
      <xdr:col>2</xdr:col>
      <xdr:colOff>82550</xdr:colOff>
      <xdr:row>8</xdr:row>
      <xdr:rowOff>69215</xdr:rowOff>
    </xdr:to>
    <xdr:pic>
      <xdr:nvPicPr>
        <xdr:cNvPr id="4" name="Image 3">
          <a:extLst>
            <a:ext uri="{FF2B5EF4-FFF2-40B4-BE49-F238E27FC236}">
              <a16:creationId xmlns:a16="http://schemas.microsoft.com/office/drawing/2014/main" id="{938F3C35-BC6C-4B9A-A10F-D459870916B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 y="53340"/>
          <a:ext cx="1484630" cy="144081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rapan050\da$\_SRVB\Op&#233;rations\GENDARMERIES%20NATIONALES%20-%20IDF\3.1.Donn&#233;es%20du%20maitre%20d'ouvrage\Exemples%20CCTP\March&#233;%20Petits%20Travaux\Lot%201\Tvx%20d'ent%202%20-%20BPU%20r&#9500;&#174;vis&#9500;&#174;%202019-2020%20-%20AT%20A%20-%20&#9500;&#235;tel%20-%20lots%201,%208,%2015,%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Sommaire"/>
      <sheetName val="Bordereau des Prix Unitaires"/>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G42"/>
  <sheetViews>
    <sheetView topLeftCell="A11" zoomScale="85" zoomScaleNormal="85" workbookViewId="0">
      <selection activeCell="F15" sqref="F15"/>
    </sheetView>
  </sheetViews>
  <sheetFormatPr baseColWidth="10" defaultColWidth="11.453125" defaultRowHeight="14" x14ac:dyDescent="0.3"/>
  <cols>
    <col min="1" max="7" width="11.1796875" style="37" customWidth="1"/>
    <col min="8" max="16384" width="11.453125" style="38"/>
  </cols>
  <sheetData>
    <row r="5" spans="1:7" ht="13.9" customHeight="1" x14ac:dyDescent="0.3">
      <c r="B5" s="68"/>
      <c r="C5" s="68"/>
      <c r="D5" s="68"/>
      <c r="E5" s="68"/>
      <c r="F5" s="68"/>
    </row>
    <row r="6" spans="1:7" ht="13.9" customHeight="1" x14ac:dyDescent="0.3">
      <c r="B6" s="68"/>
      <c r="C6" s="68"/>
      <c r="D6" s="68"/>
      <c r="E6" s="68"/>
      <c r="F6" s="68"/>
    </row>
    <row r="7" spans="1:7" ht="13.9" customHeight="1" x14ac:dyDescent="0.3">
      <c r="B7" s="68"/>
      <c r="C7" s="68"/>
      <c r="D7" s="68"/>
      <c r="E7" s="68"/>
      <c r="F7" s="68"/>
    </row>
    <row r="8" spans="1:7" ht="15.5" x14ac:dyDescent="0.35">
      <c r="A8" s="39"/>
      <c r="B8" s="40"/>
      <c r="C8" s="40"/>
      <c r="D8" s="40"/>
      <c r="E8" s="40"/>
      <c r="F8" s="40"/>
      <c r="G8" s="40"/>
    </row>
    <row r="9" spans="1:7" ht="15.5" x14ac:dyDescent="0.35">
      <c r="A9" s="39"/>
      <c r="B9" s="40"/>
      <c r="C9" s="40"/>
      <c r="D9" s="40"/>
      <c r="E9" s="40"/>
      <c r="F9" s="40"/>
      <c r="G9" s="40"/>
    </row>
    <row r="10" spans="1:7" x14ac:dyDescent="0.3">
      <c r="A10" s="37" t="s">
        <v>275</v>
      </c>
      <c r="B10" s="40"/>
      <c r="C10" s="40"/>
      <c r="D10" s="40"/>
      <c r="E10" s="40"/>
      <c r="F10" s="40"/>
      <c r="G10" s="40"/>
    </row>
    <row r="11" spans="1:7" x14ac:dyDescent="0.3">
      <c r="A11" s="37" t="s">
        <v>276</v>
      </c>
    </row>
    <row r="12" spans="1:7" ht="18" x14ac:dyDescent="0.4">
      <c r="A12" s="41"/>
      <c r="B12" s="42"/>
      <c r="C12" s="42"/>
      <c r="D12" s="42"/>
      <c r="E12" s="42"/>
      <c r="F12" s="42"/>
      <c r="G12" s="42"/>
    </row>
    <row r="14" spans="1:7" x14ac:dyDescent="0.3">
      <c r="A14" s="43"/>
    </row>
    <row r="19" spans="1:7" x14ac:dyDescent="0.3">
      <c r="A19" s="107" t="s">
        <v>232</v>
      </c>
      <c r="B19" s="107"/>
      <c r="C19" s="107"/>
      <c r="D19" s="107"/>
      <c r="E19" s="107"/>
      <c r="F19" s="107"/>
      <c r="G19" s="107"/>
    </row>
    <row r="20" spans="1:7" x14ac:dyDescent="0.3">
      <c r="A20" s="107"/>
      <c r="B20" s="107"/>
      <c r="C20" s="107"/>
      <c r="D20" s="107"/>
      <c r="E20" s="107"/>
      <c r="F20" s="107"/>
      <c r="G20" s="107"/>
    </row>
    <row r="21" spans="1:7" x14ac:dyDescent="0.3">
      <c r="A21" s="107"/>
      <c r="B21" s="107"/>
      <c r="C21" s="107"/>
      <c r="D21" s="107"/>
      <c r="E21" s="107"/>
      <c r="F21" s="107"/>
      <c r="G21" s="107"/>
    </row>
    <row r="23" spans="1:7" ht="18" x14ac:dyDescent="0.4">
      <c r="A23" s="108" t="s">
        <v>537</v>
      </c>
      <c r="B23" s="108"/>
      <c r="C23" s="108"/>
      <c r="D23" s="108"/>
      <c r="E23" s="108"/>
      <c r="F23" s="108"/>
      <c r="G23" s="108"/>
    </row>
    <row r="24" spans="1:7" ht="42" customHeight="1" x14ac:dyDescent="0.3">
      <c r="A24" s="109" t="s">
        <v>278</v>
      </c>
      <c r="B24" s="109"/>
      <c r="C24" s="109"/>
      <c r="D24" s="109"/>
      <c r="E24" s="109"/>
      <c r="F24" s="109"/>
      <c r="G24" s="109"/>
    </row>
    <row r="25" spans="1:7" x14ac:dyDescent="0.3">
      <c r="A25" s="106"/>
      <c r="B25" s="106"/>
      <c r="C25" s="106"/>
      <c r="D25" s="106"/>
      <c r="E25" s="106"/>
      <c r="F25" s="106"/>
      <c r="G25" s="106"/>
    </row>
    <row r="26" spans="1:7" x14ac:dyDescent="0.3">
      <c r="A26" s="44"/>
      <c r="B26" s="44"/>
      <c r="C26" s="44"/>
      <c r="D26" s="44"/>
      <c r="E26" s="44"/>
      <c r="F26" s="44"/>
      <c r="G26" s="44"/>
    </row>
    <row r="27" spans="1:7" x14ac:dyDescent="0.3">
      <c r="A27" s="44"/>
      <c r="B27" s="44"/>
      <c r="C27" s="44"/>
      <c r="D27" s="44"/>
      <c r="E27" s="44"/>
      <c r="F27" s="44"/>
      <c r="G27" s="44"/>
    </row>
    <row r="29" spans="1:7" x14ac:dyDescent="0.3">
      <c r="A29" s="45"/>
      <c r="B29" s="46" t="s">
        <v>233</v>
      </c>
      <c r="C29" s="47"/>
      <c r="D29" s="47"/>
      <c r="E29" s="47"/>
      <c r="F29" s="48"/>
      <c r="G29" s="49"/>
    </row>
    <row r="30" spans="1:7" x14ac:dyDescent="0.3">
      <c r="A30" s="45"/>
      <c r="B30" s="50"/>
      <c r="C30" s="51"/>
      <c r="D30" s="51"/>
      <c r="E30" s="51"/>
      <c r="F30" s="52"/>
      <c r="G30" s="49"/>
    </row>
    <row r="31" spans="1:7" x14ac:dyDescent="0.3">
      <c r="A31" s="45"/>
      <c r="B31" s="50" t="s">
        <v>234</v>
      </c>
      <c r="C31" s="51"/>
      <c r="D31" s="51"/>
      <c r="E31" s="51"/>
      <c r="F31" s="52"/>
      <c r="G31" s="49"/>
    </row>
    <row r="32" spans="1:7" x14ac:dyDescent="0.3">
      <c r="A32" s="45"/>
      <c r="B32" s="50"/>
      <c r="C32" s="51"/>
      <c r="D32" s="51"/>
      <c r="E32" s="51"/>
      <c r="F32" s="52"/>
      <c r="G32" s="49"/>
    </row>
    <row r="33" spans="1:7" x14ac:dyDescent="0.3">
      <c r="A33" s="45"/>
      <c r="B33" s="50" t="s">
        <v>235</v>
      </c>
      <c r="C33" s="51"/>
      <c r="D33" s="51"/>
      <c r="E33" s="51"/>
      <c r="F33" s="52"/>
      <c r="G33" s="49"/>
    </row>
    <row r="34" spans="1:7" x14ac:dyDescent="0.3">
      <c r="A34" s="45"/>
      <c r="B34" s="50"/>
      <c r="C34" s="51"/>
      <c r="D34" s="51"/>
      <c r="E34" s="51"/>
      <c r="F34" s="52"/>
      <c r="G34" s="49"/>
    </row>
    <row r="35" spans="1:7" x14ac:dyDescent="0.3">
      <c r="A35" s="45"/>
      <c r="B35" s="50" t="s">
        <v>236</v>
      </c>
      <c r="C35" s="51"/>
      <c r="D35" s="51"/>
      <c r="E35" s="51"/>
      <c r="F35" s="52"/>
      <c r="G35" s="49"/>
    </row>
    <row r="36" spans="1:7" x14ac:dyDescent="0.3">
      <c r="A36" s="45"/>
      <c r="B36" s="50"/>
      <c r="C36" s="51"/>
      <c r="D36" s="51"/>
      <c r="E36" s="51"/>
      <c r="F36" s="52"/>
      <c r="G36" s="49"/>
    </row>
    <row r="37" spans="1:7" x14ac:dyDescent="0.3">
      <c r="A37" s="45"/>
      <c r="B37" s="53" t="s">
        <v>237</v>
      </c>
      <c r="C37" s="54"/>
      <c r="D37" s="54"/>
      <c r="E37" s="54"/>
      <c r="F37" s="55"/>
      <c r="G37" s="49"/>
    </row>
    <row r="38" spans="1:7" x14ac:dyDescent="0.3">
      <c r="A38" s="56"/>
      <c r="B38" s="56"/>
      <c r="C38" s="56"/>
      <c r="D38" s="56"/>
      <c r="E38" s="56"/>
      <c r="F38" s="56"/>
      <c r="G38" s="56"/>
    </row>
    <row r="39" spans="1:7" x14ac:dyDescent="0.3">
      <c r="A39" s="56"/>
      <c r="B39" s="56"/>
      <c r="C39" s="56"/>
      <c r="D39" s="56"/>
      <c r="E39" s="56"/>
      <c r="F39" s="56"/>
      <c r="G39" s="56"/>
    </row>
    <row r="40" spans="1:7" x14ac:dyDescent="0.3">
      <c r="A40" s="56"/>
      <c r="B40" s="56"/>
      <c r="C40" s="56"/>
      <c r="D40" s="56"/>
      <c r="E40" s="56"/>
      <c r="F40" s="56"/>
      <c r="G40" s="56"/>
    </row>
    <row r="41" spans="1:7" x14ac:dyDescent="0.3">
      <c r="A41" s="56"/>
      <c r="B41" s="56"/>
      <c r="C41" s="56"/>
      <c r="D41" s="56"/>
      <c r="E41" s="56"/>
      <c r="F41" s="56"/>
      <c r="G41" s="56"/>
    </row>
    <row r="42" spans="1:7" x14ac:dyDescent="0.3">
      <c r="A42" s="56"/>
      <c r="B42" s="56"/>
      <c r="C42" s="56"/>
      <c r="D42" s="56"/>
      <c r="E42" s="56"/>
      <c r="F42" s="56"/>
      <c r="G42" s="56"/>
    </row>
  </sheetData>
  <mergeCells count="4">
    <mergeCell ref="A25:G25"/>
    <mergeCell ref="A19:G21"/>
    <mergeCell ref="A23:G23"/>
    <mergeCell ref="A24:G24"/>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0"/>
  <sheetViews>
    <sheetView tabSelected="1" zoomScaleNormal="100" workbookViewId="0">
      <selection sqref="A1:B1"/>
    </sheetView>
  </sheetViews>
  <sheetFormatPr baseColWidth="10" defaultColWidth="9.1796875" defaultRowHeight="13.5" outlineLevelRow="1" x14ac:dyDescent="0.25"/>
  <cols>
    <col min="1" max="1" width="14.7265625" style="16" customWidth="1"/>
    <col min="2" max="2" width="56.54296875" style="35" customWidth="1"/>
    <col min="3" max="16384" width="9.1796875" style="5"/>
  </cols>
  <sheetData>
    <row r="1" spans="1:4" s="69" customFormat="1" ht="18" x14ac:dyDescent="0.35">
      <c r="A1" s="110" t="s">
        <v>536</v>
      </c>
      <c r="B1" s="110"/>
    </row>
    <row r="2" spans="1:4" ht="19.5" x14ac:dyDescent="0.25">
      <c r="A2" s="111" t="s">
        <v>0</v>
      </c>
      <c r="B2" s="111"/>
    </row>
    <row r="3" spans="1:4" ht="14" x14ac:dyDescent="0.25">
      <c r="A3" s="59" t="s">
        <v>270</v>
      </c>
      <c r="B3" s="70" t="s">
        <v>2</v>
      </c>
    </row>
    <row r="4" spans="1:4" ht="14" x14ac:dyDescent="0.25">
      <c r="A4" s="87" t="s">
        <v>506</v>
      </c>
      <c r="B4" s="21" t="s">
        <v>507</v>
      </c>
      <c r="C4" s="62"/>
      <c r="D4" s="62"/>
    </row>
    <row r="5" spans="1:4" ht="28" x14ac:dyDescent="0.25">
      <c r="A5" s="88" t="s">
        <v>508</v>
      </c>
      <c r="B5" s="3" t="s">
        <v>509</v>
      </c>
      <c r="C5" s="62"/>
      <c r="D5" s="62"/>
    </row>
    <row r="6" spans="1:4" ht="14" x14ac:dyDescent="0.25">
      <c r="A6" s="89" t="s">
        <v>510</v>
      </c>
      <c r="B6" s="22" t="s">
        <v>511</v>
      </c>
      <c r="C6" s="62"/>
      <c r="D6" s="62"/>
    </row>
    <row r="7" spans="1:4" x14ac:dyDescent="0.25">
      <c r="A7" s="80" t="s">
        <v>512</v>
      </c>
      <c r="B7" s="90" t="s">
        <v>513</v>
      </c>
      <c r="C7" s="62"/>
      <c r="D7" s="62"/>
    </row>
    <row r="8" spans="1:4" ht="27" x14ac:dyDescent="0.25">
      <c r="A8" s="80" t="s">
        <v>514</v>
      </c>
      <c r="B8" s="90" t="s">
        <v>515</v>
      </c>
      <c r="C8" s="62"/>
      <c r="D8" s="62"/>
    </row>
    <row r="9" spans="1:4" ht="27" x14ac:dyDescent="0.25">
      <c r="A9" s="80" t="s">
        <v>516</v>
      </c>
      <c r="B9" s="90" t="s">
        <v>517</v>
      </c>
      <c r="C9" s="62"/>
      <c r="D9" s="62"/>
    </row>
    <row r="10" spans="1:4" x14ac:dyDescent="0.25">
      <c r="A10" s="80" t="s">
        <v>518</v>
      </c>
      <c r="B10" s="90" t="s">
        <v>519</v>
      </c>
      <c r="C10" s="62"/>
      <c r="D10" s="62"/>
    </row>
    <row r="11" spans="1:4" ht="27" x14ac:dyDescent="0.25">
      <c r="A11" s="80" t="s">
        <v>520</v>
      </c>
      <c r="B11" s="90" t="s">
        <v>521</v>
      </c>
      <c r="C11" s="62"/>
      <c r="D11" s="62"/>
    </row>
    <row r="12" spans="1:4" x14ac:dyDescent="0.25">
      <c r="A12" s="80" t="s">
        <v>522</v>
      </c>
      <c r="B12" s="90" t="s">
        <v>523</v>
      </c>
      <c r="C12" s="62"/>
      <c r="D12" s="62"/>
    </row>
    <row r="13" spans="1:4" ht="14" x14ac:dyDescent="0.25">
      <c r="A13" s="89" t="s">
        <v>524</v>
      </c>
      <c r="B13" s="22" t="s">
        <v>525</v>
      </c>
      <c r="C13" s="62"/>
      <c r="D13" s="62"/>
    </row>
    <row r="14" spans="1:4" x14ac:dyDescent="0.25">
      <c r="A14" s="80" t="s">
        <v>526</v>
      </c>
      <c r="B14" s="90" t="s">
        <v>527</v>
      </c>
      <c r="C14" s="62"/>
      <c r="D14" s="62"/>
    </row>
    <row r="15" spans="1:4" x14ac:dyDescent="0.25">
      <c r="A15" s="80" t="s">
        <v>528</v>
      </c>
      <c r="B15" s="90" t="s">
        <v>529</v>
      </c>
      <c r="C15" s="62"/>
      <c r="D15" s="62"/>
    </row>
    <row r="16" spans="1:4" x14ac:dyDescent="0.25">
      <c r="A16" s="80" t="s">
        <v>530</v>
      </c>
      <c r="B16" s="90" t="s">
        <v>531</v>
      </c>
      <c r="C16" s="62"/>
      <c r="D16" s="62"/>
    </row>
    <row r="17" spans="1:2" ht="14" x14ac:dyDescent="0.25">
      <c r="A17" s="4">
        <v>6</v>
      </c>
      <c r="B17" s="21" t="s">
        <v>279</v>
      </c>
    </row>
    <row r="18" spans="1:2" ht="14" x14ac:dyDescent="0.25">
      <c r="A18" s="65" t="s">
        <v>49</v>
      </c>
      <c r="B18" s="3" t="s">
        <v>8</v>
      </c>
    </row>
    <row r="19" spans="1:2" ht="14" outlineLevel="1" x14ac:dyDescent="0.25">
      <c r="A19" s="81" t="s">
        <v>50</v>
      </c>
      <c r="B19" s="6" t="s">
        <v>25</v>
      </c>
    </row>
    <row r="20" spans="1:2" ht="27" outlineLevel="1" x14ac:dyDescent="0.25">
      <c r="A20" s="14" t="s">
        <v>238</v>
      </c>
      <c r="B20" s="7" t="s">
        <v>364</v>
      </c>
    </row>
    <row r="21" spans="1:2" outlineLevel="1" x14ac:dyDescent="0.25">
      <c r="A21" s="14"/>
      <c r="B21" s="7" t="s">
        <v>357</v>
      </c>
    </row>
    <row r="22" spans="1:2" x14ac:dyDescent="0.25">
      <c r="A22" s="14"/>
      <c r="B22" s="73" t="s">
        <v>358</v>
      </c>
    </row>
    <row r="23" spans="1:2" x14ac:dyDescent="0.25">
      <c r="A23" s="14"/>
      <c r="B23" s="73" t="s">
        <v>359</v>
      </c>
    </row>
    <row r="24" spans="1:2" x14ac:dyDescent="0.25">
      <c r="A24" s="14"/>
      <c r="B24" s="7" t="s">
        <v>360</v>
      </c>
    </row>
    <row r="25" spans="1:2" outlineLevel="1" x14ac:dyDescent="0.25">
      <c r="A25" s="14"/>
      <c r="B25" s="73" t="s">
        <v>361</v>
      </c>
    </row>
    <row r="26" spans="1:2" outlineLevel="1" x14ac:dyDescent="0.25">
      <c r="A26" s="14"/>
      <c r="B26" s="73" t="s">
        <v>362</v>
      </c>
    </row>
    <row r="27" spans="1:2" outlineLevel="1" x14ac:dyDescent="0.25">
      <c r="A27" s="14"/>
      <c r="B27" s="73" t="s">
        <v>363</v>
      </c>
    </row>
    <row r="28" spans="1:2" outlineLevel="1" x14ac:dyDescent="0.25">
      <c r="A28" s="14" t="s">
        <v>239</v>
      </c>
      <c r="B28" s="7" t="s">
        <v>356</v>
      </c>
    </row>
    <row r="29" spans="1:2" ht="14" outlineLevel="1" x14ac:dyDescent="0.25">
      <c r="A29" s="81" t="s">
        <v>51</v>
      </c>
      <c r="B29" s="6" t="s">
        <v>245</v>
      </c>
    </row>
    <row r="30" spans="1:2" ht="40.5" outlineLevel="1" x14ac:dyDescent="0.25">
      <c r="A30" s="14" t="s">
        <v>240</v>
      </c>
      <c r="B30" s="7" t="s">
        <v>367</v>
      </c>
    </row>
    <row r="31" spans="1:2" outlineLevel="1" x14ac:dyDescent="0.25">
      <c r="A31" s="14"/>
      <c r="B31" s="7" t="s">
        <v>357</v>
      </c>
    </row>
    <row r="32" spans="1:2" outlineLevel="1" x14ac:dyDescent="0.25">
      <c r="A32" s="14"/>
      <c r="B32" s="73" t="s">
        <v>358</v>
      </c>
    </row>
    <row r="33" spans="1:2" outlineLevel="1" x14ac:dyDescent="0.25">
      <c r="A33" s="14"/>
      <c r="B33" s="73" t="s">
        <v>359</v>
      </c>
    </row>
    <row r="34" spans="1:2" outlineLevel="1" x14ac:dyDescent="0.25">
      <c r="A34" s="14"/>
      <c r="B34" s="7" t="s">
        <v>360</v>
      </c>
    </row>
    <row r="35" spans="1:2" outlineLevel="1" x14ac:dyDescent="0.25">
      <c r="A35" s="14"/>
      <c r="B35" s="73" t="s">
        <v>361</v>
      </c>
    </row>
    <row r="36" spans="1:2" x14ac:dyDescent="0.25">
      <c r="A36" s="14"/>
      <c r="B36" s="73" t="s">
        <v>362</v>
      </c>
    </row>
    <row r="37" spans="1:2" outlineLevel="1" x14ac:dyDescent="0.25">
      <c r="A37" s="14"/>
      <c r="B37" s="73" t="s">
        <v>363</v>
      </c>
    </row>
    <row r="38" spans="1:2" outlineLevel="1" x14ac:dyDescent="0.25">
      <c r="A38" s="14" t="s">
        <v>241</v>
      </c>
      <c r="B38" s="7" t="s">
        <v>356</v>
      </c>
    </row>
    <row r="39" spans="1:2" ht="54" outlineLevel="1" x14ac:dyDescent="0.25">
      <c r="A39" s="81" t="s">
        <v>52</v>
      </c>
      <c r="B39" s="6" t="s">
        <v>368</v>
      </c>
    </row>
    <row r="40" spans="1:2" outlineLevel="1" x14ac:dyDescent="0.25">
      <c r="A40" s="14" t="s">
        <v>242</v>
      </c>
      <c r="B40" s="12" t="s">
        <v>27</v>
      </c>
    </row>
    <row r="41" spans="1:2" outlineLevel="1" x14ac:dyDescent="0.25">
      <c r="A41" s="15" t="s">
        <v>287</v>
      </c>
      <c r="B41" s="7" t="s">
        <v>9</v>
      </c>
    </row>
    <row r="42" spans="1:2" x14ac:dyDescent="0.25">
      <c r="A42" s="15" t="s">
        <v>288</v>
      </c>
      <c r="B42" s="73" t="s">
        <v>358</v>
      </c>
    </row>
    <row r="43" spans="1:2" outlineLevel="1" x14ac:dyDescent="0.25">
      <c r="A43" s="15" t="s">
        <v>289</v>
      </c>
      <c r="B43" s="73" t="s">
        <v>359</v>
      </c>
    </row>
    <row r="44" spans="1:2" outlineLevel="1" x14ac:dyDescent="0.25">
      <c r="A44" s="14" t="s">
        <v>290</v>
      </c>
      <c r="B44" s="7" t="s">
        <v>53</v>
      </c>
    </row>
    <row r="45" spans="1:2" outlineLevel="1" x14ac:dyDescent="0.25">
      <c r="A45" s="15" t="s">
        <v>291</v>
      </c>
      <c r="B45" s="73" t="s">
        <v>361</v>
      </c>
    </row>
    <row r="46" spans="1:2" outlineLevel="1" x14ac:dyDescent="0.25">
      <c r="A46" s="15" t="s">
        <v>292</v>
      </c>
      <c r="B46" s="73" t="s">
        <v>362</v>
      </c>
    </row>
    <row r="47" spans="1:2" x14ac:dyDescent="0.25">
      <c r="A47" s="15" t="s">
        <v>293</v>
      </c>
      <c r="B47" s="73" t="s">
        <v>363</v>
      </c>
    </row>
    <row r="48" spans="1:2" outlineLevel="1" x14ac:dyDescent="0.25">
      <c r="A48" s="14" t="s">
        <v>243</v>
      </c>
      <c r="B48" s="12" t="s">
        <v>26</v>
      </c>
    </row>
    <row r="49" spans="1:2" outlineLevel="1" x14ac:dyDescent="0.25">
      <c r="A49" s="15" t="s">
        <v>294</v>
      </c>
      <c r="B49" s="7" t="s">
        <v>9</v>
      </c>
    </row>
    <row r="50" spans="1:2" outlineLevel="1" x14ac:dyDescent="0.25">
      <c r="A50" s="15" t="s">
        <v>295</v>
      </c>
      <c r="B50" s="73" t="s">
        <v>358</v>
      </c>
    </row>
    <row r="51" spans="1:2" outlineLevel="1" x14ac:dyDescent="0.25">
      <c r="A51" s="15" t="s">
        <v>296</v>
      </c>
      <c r="B51" s="73" t="s">
        <v>359</v>
      </c>
    </row>
    <row r="52" spans="1:2" x14ac:dyDescent="0.25">
      <c r="A52" s="15" t="s">
        <v>297</v>
      </c>
      <c r="B52" s="7" t="s">
        <v>53</v>
      </c>
    </row>
    <row r="53" spans="1:2" outlineLevel="1" x14ac:dyDescent="0.25">
      <c r="A53" s="15" t="s">
        <v>298</v>
      </c>
      <c r="B53" s="73" t="s">
        <v>361</v>
      </c>
    </row>
    <row r="54" spans="1:2" outlineLevel="1" x14ac:dyDescent="0.25">
      <c r="A54" s="14" t="s">
        <v>299</v>
      </c>
      <c r="B54" s="73" t="s">
        <v>362</v>
      </c>
    </row>
    <row r="55" spans="1:2" outlineLevel="1" x14ac:dyDescent="0.25">
      <c r="A55" s="15" t="s">
        <v>300</v>
      </c>
      <c r="B55" s="73" t="s">
        <v>363</v>
      </c>
    </row>
    <row r="56" spans="1:2" outlineLevel="1" x14ac:dyDescent="0.25">
      <c r="A56" s="14" t="s">
        <v>244</v>
      </c>
      <c r="B56" s="12" t="s">
        <v>28</v>
      </c>
    </row>
    <row r="57" spans="1:2" outlineLevel="1" x14ac:dyDescent="0.25">
      <c r="A57" s="15" t="s">
        <v>301</v>
      </c>
      <c r="B57" s="7" t="s">
        <v>9</v>
      </c>
    </row>
    <row r="58" spans="1:2" outlineLevel="1" x14ac:dyDescent="0.25">
      <c r="A58" s="15" t="s">
        <v>302</v>
      </c>
      <c r="B58" s="73" t="s">
        <v>358</v>
      </c>
    </row>
    <row r="59" spans="1:2" outlineLevel="1" x14ac:dyDescent="0.25">
      <c r="A59" s="15" t="s">
        <v>303</v>
      </c>
      <c r="B59" s="73" t="s">
        <v>359</v>
      </c>
    </row>
    <row r="60" spans="1:2" outlineLevel="1" x14ac:dyDescent="0.25">
      <c r="A60" s="15" t="s">
        <v>304</v>
      </c>
      <c r="B60" s="7" t="s">
        <v>53</v>
      </c>
    </row>
    <row r="61" spans="1:2" x14ac:dyDescent="0.25">
      <c r="A61" s="15" t="s">
        <v>305</v>
      </c>
      <c r="B61" s="73" t="s">
        <v>361</v>
      </c>
    </row>
    <row r="62" spans="1:2" outlineLevel="1" x14ac:dyDescent="0.25">
      <c r="A62" s="14" t="s">
        <v>306</v>
      </c>
      <c r="B62" s="73" t="s">
        <v>362</v>
      </c>
    </row>
    <row r="63" spans="1:2" outlineLevel="1" x14ac:dyDescent="0.25">
      <c r="A63" s="15" t="s">
        <v>307</v>
      </c>
      <c r="B63" s="73" t="s">
        <v>363</v>
      </c>
    </row>
    <row r="64" spans="1:2" ht="14" outlineLevel="1" x14ac:dyDescent="0.25">
      <c r="A64" s="65" t="s">
        <v>150</v>
      </c>
      <c r="B64" s="3" t="s">
        <v>365</v>
      </c>
    </row>
    <row r="65" spans="1:2" outlineLevel="1" x14ac:dyDescent="0.25">
      <c r="A65" s="57" t="s">
        <v>151</v>
      </c>
      <c r="B65" s="19" t="s">
        <v>366</v>
      </c>
    </row>
    <row r="66" spans="1:2" outlineLevel="1" x14ac:dyDescent="0.25">
      <c r="A66" s="15" t="s">
        <v>152</v>
      </c>
      <c r="B66" s="73" t="s">
        <v>169</v>
      </c>
    </row>
    <row r="67" spans="1:2" outlineLevel="1" x14ac:dyDescent="0.25">
      <c r="A67" s="15" t="s">
        <v>153</v>
      </c>
      <c r="B67" s="73" t="s">
        <v>170</v>
      </c>
    </row>
    <row r="68" spans="1:2" outlineLevel="1" x14ac:dyDescent="0.25">
      <c r="A68" s="15" t="s">
        <v>154</v>
      </c>
      <c r="B68" s="73" t="s">
        <v>171</v>
      </c>
    </row>
    <row r="69" spans="1:2" ht="14" x14ac:dyDescent="0.25">
      <c r="A69" s="65">
        <v>6.3</v>
      </c>
      <c r="B69" s="3" t="s">
        <v>54</v>
      </c>
    </row>
    <row r="70" spans="1:2" ht="14" outlineLevel="1" x14ac:dyDescent="0.25">
      <c r="A70" s="81" t="s">
        <v>155</v>
      </c>
      <c r="B70" s="6" t="s">
        <v>29</v>
      </c>
    </row>
    <row r="71" spans="1:2" outlineLevel="1" x14ac:dyDescent="0.25">
      <c r="A71" s="14" t="s">
        <v>383</v>
      </c>
      <c r="B71" s="7" t="s">
        <v>55</v>
      </c>
    </row>
    <row r="72" spans="1:2" outlineLevel="1" x14ac:dyDescent="0.25">
      <c r="A72" s="14" t="s">
        <v>161</v>
      </c>
      <c r="B72" s="7" t="s">
        <v>56</v>
      </c>
    </row>
    <row r="73" spans="1:2" ht="14" outlineLevel="1" x14ac:dyDescent="0.25">
      <c r="A73" s="81" t="s">
        <v>156</v>
      </c>
      <c r="B73" s="6" t="s">
        <v>31</v>
      </c>
    </row>
    <row r="74" spans="1:2" ht="27" outlineLevel="1" x14ac:dyDescent="0.25">
      <c r="A74" s="14" t="s">
        <v>384</v>
      </c>
      <c r="B74" s="7" t="s">
        <v>57</v>
      </c>
    </row>
    <row r="75" spans="1:2" outlineLevel="1" x14ac:dyDescent="0.25">
      <c r="A75" s="14" t="s">
        <v>385</v>
      </c>
      <c r="B75" s="7" t="s">
        <v>58</v>
      </c>
    </row>
    <row r="76" spans="1:2" ht="27" outlineLevel="1" x14ac:dyDescent="0.25">
      <c r="A76" s="14" t="s">
        <v>386</v>
      </c>
      <c r="B76" s="7" t="s">
        <v>59</v>
      </c>
    </row>
    <row r="77" spans="1:2" ht="27" x14ac:dyDescent="0.25">
      <c r="A77" s="14" t="s">
        <v>387</v>
      </c>
      <c r="B77" s="7" t="s">
        <v>60</v>
      </c>
    </row>
    <row r="78" spans="1:2" outlineLevel="1" x14ac:dyDescent="0.25">
      <c r="A78" s="14" t="s">
        <v>388</v>
      </c>
      <c r="B78" s="7" t="s">
        <v>61</v>
      </c>
    </row>
    <row r="79" spans="1:2" ht="27" outlineLevel="1" x14ac:dyDescent="0.25">
      <c r="A79" s="14" t="s">
        <v>389</v>
      </c>
      <c r="B79" s="7" t="s">
        <v>59</v>
      </c>
    </row>
    <row r="80" spans="1:2" ht="14" outlineLevel="1" x14ac:dyDescent="0.25">
      <c r="A80" s="81" t="s">
        <v>280</v>
      </c>
      <c r="B80" s="6" t="s">
        <v>30</v>
      </c>
    </row>
    <row r="81" spans="1:2" outlineLevel="1" x14ac:dyDescent="0.25">
      <c r="A81" s="14" t="s">
        <v>308</v>
      </c>
      <c r="B81" s="7" t="s">
        <v>62</v>
      </c>
    </row>
    <row r="82" spans="1:2" ht="27" outlineLevel="1" x14ac:dyDescent="0.25">
      <c r="A82" s="14" t="s">
        <v>309</v>
      </c>
      <c r="B82" s="7" t="s">
        <v>63</v>
      </c>
    </row>
    <row r="83" spans="1:2" outlineLevel="1" x14ac:dyDescent="0.25">
      <c r="A83" s="14" t="s">
        <v>390</v>
      </c>
      <c r="B83" s="7" t="s">
        <v>64</v>
      </c>
    </row>
    <row r="84" spans="1:2" ht="27" x14ac:dyDescent="0.25">
      <c r="A84" s="14" t="s">
        <v>391</v>
      </c>
      <c r="B84" s="7" t="s">
        <v>65</v>
      </c>
    </row>
    <row r="85" spans="1:2" ht="14" outlineLevel="1" x14ac:dyDescent="0.25">
      <c r="A85" s="65">
        <v>6.5</v>
      </c>
      <c r="B85" s="3" t="s">
        <v>66</v>
      </c>
    </row>
    <row r="86" spans="1:2" ht="14" outlineLevel="1" x14ac:dyDescent="0.25">
      <c r="A86" s="81" t="s">
        <v>157</v>
      </c>
      <c r="B86" s="6" t="s">
        <v>33</v>
      </c>
    </row>
    <row r="87" spans="1:2" ht="27" outlineLevel="1" x14ac:dyDescent="0.25">
      <c r="A87" s="14" t="s">
        <v>158</v>
      </c>
      <c r="B87" s="7" t="s">
        <v>369</v>
      </c>
    </row>
    <row r="88" spans="1:2" outlineLevel="1" x14ac:dyDescent="0.25">
      <c r="A88" s="14" t="s">
        <v>392</v>
      </c>
      <c r="B88" s="7" t="s">
        <v>13</v>
      </c>
    </row>
    <row r="89" spans="1:2" outlineLevel="1" x14ac:dyDescent="0.25">
      <c r="A89" s="14" t="s">
        <v>393</v>
      </c>
      <c r="B89" s="7" t="s">
        <v>12</v>
      </c>
    </row>
    <row r="90" spans="1:2" ht="27" outlineLevel="1" x14ac:dyDescent="0.25">
      <c r="A90" s="14" t="s">
        <v>159</v>
      </c>
      <c r="B90" s="7" t="s">
        <v>370</v>
      </c>
    </row>
    <row r="91" spans="1:2" outlineLevel="1" x14ac:dyDescent="0.25">
      <c r="A91" s="14" t="s">
        <v>394</v>
      </c>
      <c r="B91" s="7" t="s">
        <v>13</v>
      </c>
    </row>
    <row r="92" spans="1:2" outlineLevel="1" x14ac:dyDescent="0.25">
      <c r="A92" s="14" t="s">
        <v>395</v>
      </c>
      <c r="B92" s="7" t="s">
        <v>12</v>
      </c>
    </row>
    <row r="93" spans="1:2" outlineLevel="1" x14ac:dyDescent="0.25">
      <c r="A93" s="14" t="s">
        <v>396</v>
      </c>
      <c r="B93" s="7" t="s">
        <v>67</v>
      </c>
    </row>
    <row r="94" spans="1:2" outlineLevel="1" x14ac:dyDescent="0.25">
      <c r="A94" s="14" t="s">
        <v>397</v>
      </c>
      <c r="B94" s="7" t="s">
        <v>68</v>
      </c>
    </row>
    <row r="95" spans="1:2" ht="14" outlineLevel="1" x14ac:dyDescent="0.25">
      <c r="A95" s="81" t="s">
        <v>160</v>
      </c>
      <c r="B95" s="6" t="s">
        <v>32</v>
      </c>
    </row>
    <row r="96" spans="1:2" ht="27" outlineLevel="1" x14ac:dyDescent="0.25">
      <c r="A96" s="14" t="s">
        <v>310</v>
      </c>
      <c r="B96" s="7" t="s">
        <v>371</v>
      </c>
    </row>
    <row r="97" spans="1:2" outlineLevel="1" x14ac:dyDescent="0.25">
      <c r="A97" s="14" t="s">
        <v>398</v>
      </c>
      <c r="B97" s="7" t="s">
        <v>13</v>
      </c>
    </row>
    <row r="98" spans="1:2" outlineLevel="1" x14ac:dyDescent="0.25">
      <c r="A98" s="14" t="s">
        <v>399</v>
      </c>
      <c r="B98" s="7" t="s">
        <v>12</v>
      </c>
    </row>
    <row r="99" spans="1:2" ht="27" outlineLevel="1" x14ac:dyDescent="0.25">
      <c r="A99" s="14" t="s">
        <v>311</v>
      </c>
      <c r="B99" s="7" t="s">
        <v>372</v>
      </c>
    </row>
    <row r="100" spans="1:2" outlineLevel="1" x14ac:dyDescent="0.25">
      <c r="A100" s="14" t="s">
        <v>400</v>
      </c>
      <c r="B100" s="7" t="s">
        <v>13</v>
      </c>
    </row>
    <row r="101" spans="1:2" outlineLevel="1" x14ac:dyDescent="0.25">
      <c r="A101" s="14" t="s">
        <v>401</v>
      </c>
      <c r="B101" s="7" t="s">
        <v>12</v>
      </c>
    </row>
    <row r="102" spans="1:2" ht="27" outlineLevel="1" x14ac:dyDescent="0.25">
      <c r="A102" s="14" t="s">
        <v>312</v>
      </c>
      <c r="B102" s="7" t="s">
        <v>258</v>
      </c>
    </row>
    <row r="103" spans="1:2" outlineLevel="1" x14ac:dyDescent="0.25">
      <c r="A103" s="14" t="s">
        <v>402</v>
      </c>
      <c r="B103" s="7" t="s">
        <v>13</v>
      </c>
    </row>
    <row r="104" spans="1:2" outlineLevel="1" x14ac:dyDescent="0.25">
      <c r="A104" s="14" t="s">
        <v>403</v>
      </c>
      <c r="B104" s="7" t="s">
        <v>12</v>
      </c>
    </row>
    <row r="105" spans="1:2" ht="27" x14ac:dyDescent="0.25">
      <c r="A105" s="14" t="s">
        <v>313</v>
      </c>
      <c r="B105" s="7" t="s">
        <v>69</v>
      </c>
    </row>
    <row r="106" spans="1:2" x14ac:dyDescent="0.25">
      <c r="A106" s="14" t="s">
        <v>314</v>
      </c>
      <c r="B106" s="7" t="s">
        <v>70</v>
      </c>
    </row>
    <row r="107" spans="1:2" ht="14" outlineLevel="1" x14ac:dyDescent="0.25">
      <c r="A107" s="81" t="s">
        <v>162</v>
      </c>
      <c r="B107" s="6" t="s">
        <v>34</v>
      </c>
    </row>
    <row r="108" spans="1:2" outlineLevel="1" x14ac:dyDescent="0.25">
      <c r="A108" s="14" t="s">
        <v>163</v>
      </c>
      <c r="B108" s="7" t="s">
        <v>71</v>
      </c>
    </row>
    <row r="109" spans="1:2" ht="14" outlineLevel="1" x14ac:dyDescent="0.25">
      <c r="A109" s="81" t="s">
        <v>404</v>
      </c>
      <c r="B109" s="6" t="s">
        <v>35</v>
      </c>
    </row>
    <row r="110" spans="1:2" outlineLevel="1" x14ac:dyDescent="0.25">
      <c r="A110" s="14" t="s">
        <v>405</v>
      </c>
      <c r="B110" s="7" t="s">
        <v>72</v>
      </c>
    </row>
    <row r="111" spans="1:2" outlineLevel="1" x14ac:dyDescent="0.25">
      <c r="A111" s="14" t="s">
        <v>406</v>
      </c>
      <c r="B111" s="7" t="s">
        <v>73</v>
      </c>
    </row>
    <row r="112" spans="1:2" ht="14" outlineLevel="1" x14ac:dyDescent="0.25">
      <c r="A112" s="81" t="s">
        <v>407</v>
      </c>
      <c r="B112" s="6" t="s">
        <v>36</v>
      </c>
    </row>
    <row r="113" spans="1:2" outlineLevel="1" x14ac:dyDescent="0.25">
      <c r="A113" s="14" t="s">
        <v>408</v>
      </c>
      <c r="B113" s="7" t="s">
        <v>74</v>
      </c>
    </row>
    <row r="114" spans="1:2" x14ac:dyDescent="0.25">
      <c r="A114" s="15" t="s">
        <v>409</v>
      </c>
      <c r="B114" s="7" t="s">
        <v>13</v>
      </c>
    </row>
    <row r="115" spans="1:2" outlineLevel="1" x14ac:dyDescent="0.25">
      <c r="A115" s="15" t="s">
        <v>410</v>
      </c>
      <c r="B115" s="7" t="s">
        <v>12</v>
      </c>
    </row>
    <row r="116" spans="1:2" outlineLevel="1" x14ac:dyDescent="0.25">
      <c r="A116" s="14" t="s">
        <v>411</v>
      </c>
      <c r="B116" s="7" t="s">
        <v>75</v>
      </c>
    </row>
    <row r="117" spans="1:2" outlineLevel="1" x14ac:dyDescent="0.25">
      <c r="A117" s="15" t="s">
        <v>412</v>
      </c>
      <c r="B117" s="7" t="s">
        <v>13</v>
      </c>
    </row>
    <row r="118" spans="1:2" outlineLevel="1" x14ac:dyDescent="0.25">
      <c r="A118" s="15" t="s">
        <v>413</v>
      </c>
      <c r="B118" s="7" t="s">
        <v>12</v>
      </c>
    </row>
    <row r="119" spans="1:2" outlineLevel="1" x14ac:dyDescent="0.25">
      <c r="A119" s="14" t="s">
        <v>414</v>
      </c>
      <c r="B119" s="7" t="s">
        <v>76</v>
      </c>
    </row>
    <row r="120" spans="1:2" outlineLevel="1" x14ac:dyDescent="0.25">
      <c r="A120" s="15" t="s">
        <v>415</v>
      </c>
      <c r="B120" s="7" t="s">
        <v>13</v>
      </c>
    </row>
    <row r="121" spans="1:2" outlineLevel="1" x14ac:dyDescent="0.25">
      <c r="A121" s="15" t="s">
        <v>416</v>
      </c>
      <c r="B121" s="7" t="s">
        <v>12</v>
      </c>
    </row>
    <row r="122" spans="1:2" outlineLevel="1" x14ac:dyDescent="0.25">
      <c r="A122" s="14" t="s">
        <v>417</v>
      </c>
      <c r="B122" s="7" t="s">
        <v>77</v>
      </c>
    </row>
    <row r="123" spans="1:2" outlineLevel="1" x14ac:dyDescent="0.25">
      <c r="A123" s="15" t="s">
        <v>418</v>
      </c>
      <c r="B123" s="7" t="s">
        <v>13</v>
      </c>
    </row>
    <row r="124" spans="1:2" outlineLevel="1" x14ac:dyDescent="0.25">
      <c r="A124" s="15" t="s">
        <v>419</v>
      </c>
      <c r="B124" s="7" t="s">
        <v>12</v>
      </c>
    </row>
    <row r="125" spans="1:2" ht="14" outlineLevel="1" x14ac:dyDescent="0.25">
      <c r="A125" s="65">
        <v>6.7</v>
      </c>
      <c r="B125" s="3" t="s">
        <v>78</v>
      </c>
    </row>
    <row r="126" spans="1:2" ht="14" x14ac:dyDescent="0.25">
      <c r="A126" s="81" t="s">
        <v>164</v>
      </c>
      <c r="B126" s="6" t="s">
        <v>37</v>
      </c>
    </row>
    <row r="127" spans="1:2" x14ac:dyDescent="0.25">
      <c r="A127" s="14" t="s">
        <v>315</v>
      </c>
      <c r="B127" s="7" t="s">
        <v>79</v>
      </c>
    </row>
    <row r="128" spans="1:2" x14ac:dyDescent="0.25">
      <c r="A128" s="14" t="s">
        <v>316</v>
      </c>
      <c r="B128" s="7" t="s">
        <v>80</v>
      </c>
    </row>
    <row r="129" spans="1:2" outlineLevel="1" x14ac:dyDescent="0.25">
      <c r="A129" s="14" t="s">
        <v>317</v>
      </c>
      <c r="B129" s="7" t="s">
        <v>81</v>
      </c>
    </row>
    <row r="130" spans="1:2" outlineLevel="1" x14ac:dyDescent="0.25">
      <c r="A130" s="14" t="s">
        <v>318</v>
      </c>
      <c r="B130" s="7" t="s">
        <v>82</v>
      </c>
    </row>
    <row r="131" spans="1:2" ht="27" outlineLevel="1" x14ac:dyDescent="0.25">
      <c r="A131" s="14" t="s">
        <v>420</v>
      </c>
      <c r="B131" s="7" t="s">
        <v>83</v>
      </c>
    </row>
    <row r="132" spans="1:2" ht="27" outlineLevel="1" x14ac:dyDescent="0.25">
      <c r="A132" s="14" t="s">
        <v>421</v>
      </c>
      <c r="B132" s="7" t="s">
        <v>84</v>
      </c>
    </row>
    <row r="133" spans="1:2" ht="14" outlineLevel="1" x14ac:dyDescent="0.25">
      <c r="A133" s="81" t="s">
        <v>165</v>
      </c>
      <c r="B133" s="6" t="s">
        <v>195</v>
      </c>
    </row>
    <row r="134" spans="1:2" outlineLevel="1" x14ac:dyDescent="0.25">
      <c r="A134" s="14" t="s">
        <v>319</v>
      </c>
      <c r="B134" s="14" t="s">
        <v>85</v>
      </c>
    </row>
    <row r="135" spans="1:2" outlineLevel="1" x14ac:dyDescent="0.25">
      <c r="A135" s="14" t="s">
        <v>320</v>
      </c>
      <c r="B135" s="7" t="s">
        <v>86</v>
      </c>
    </row>
    <row r="136" spans="1:2" s="17" customFormat="1" ht="27" x14ac:dyDescent="0.25">
      <c r="A136" s="14" t="s">
        <v>321</v>
      </c>
      <c r="B136" s="7" t="s">
        <v>87</v>
      </c>
    </row>
    <row r="137" spans="1:2" ht="27" outlineLevel="1" x14ac:dyDescent="0.25">
      <c r="A137" s="14" t="s">
        <v>322</v>
      </c>
      <c r="B137" s="7" t="s">
        <v>88</v>
      </c>
    </row>
    <row r="138" spans="1:2" outlineLevel="1" x14ac:dyDescent="0.25">
      <c r="A138" s="14" t="s">
        <v>323</v>
      </c>
      <c r="B138" s="7" t="s">
        <v>89</v>
      </c>
    </row>
    <row r="139" spans="1:2" ht="40.5" x14ac:dyDescent="0.25">
      <c r="A139" s="14" t="s">
        <v>422</v>
      </c>
      <c r="B139" s="7" t="s">
        <v>90</v>
      </c>
    </row>
    <row r="140" spans="1:2" ht="14" x14ac:dyDescent="0.25">
      <c r="A140" s="81" t="s">
        <v>166</v>
      </c>
      <c r="B140" s="6" t="s">
        <v>42</v>
      </c>
    </row>
    <row r="141" spans="1:2" ht="27" x14ac:dyDescent="0.25">
      <c r="A141" s="14" t="s">
        <v>324</v>
      </c>
      <c r="B141" s="7" t="s">
        <v>91</v>
      </c>
    </row>
    <row r="142" spans="1:2" x14ac:dyDescent="0.25">
      <c r="A142" s="14" t="s">
        <v>423</v>
      </c>
      <c r="B142" s="7" t="s">
        <v>92</v>
      </c>
    </row>
    <row r="143" spans="1:2" x14ac:dyDescent="0.25">
      <c r="A143" s="14" t="s">
        <v>424</v>
      </c>
      <c r="B143" s="7" t="s">
        <v>93</v>
      </c>
    </row>
    <row r="144" spans="1:2" ht="27" x14ac:dyDescent="0.25">
      <c r="A144" s="81" t="s">
        <v>281</v>
      </c>
      <c r="B144" s="6" t="s">
        <v>196</v>
      </c>
    </row>
    <row r="145" spans="1:2" x14ac:dyDescent="0.25">
      <c r="A145" s="14" t="s">
        <v>325</v>
      </c>
      <c r="B145" s="7" t="s">
        <v>94</v>
      </c>
    </row>
    <row r="146" spans="1:2" x14ac:dyDescent="0.25">
      <c r="A146" s="14" t="s">
        <v>326</v>
      </c>
      <c r="B146" s="7" t="s">
        <v>95</v>
      </c>
    </row>
    <row r="147" spans="1:2" ht="14" x14ac:dyDescent="0.25">
      <c r="A147" s="81" t="s">
        <v>282</v>
      </c>
      <c r="B147" s="6" t="s">
        <v>38</v>
      </c>
    </row>
    <row r="148" spans="1:2" ht="27" x14ac:dyDescent="0.25">
      <c r="A148" s="14" t="s">
        <v>327</v>
      </c>
      <c r="B148" s="7" t="s">
        <v>96</v>
      </c>
    </row>
    <row r="149" spans="1:2" ht="27" x14ac:dyDescent="0.25">
      <c r="A149" s="14" t="s">
        <v>328</v>
      </c>
      <c r="B149" s="7" t="s">
        <v>97</v>
      </c>
    </row>
    <row r="150" spans="1:2" ht="27" x14ac:dyDescent="0.25">
      <c r="A150" s="14" t="s">
        <v>329</v>
      </c>
      <c r="B150" s="7" t="s">
        <v>98</v>
      </c>
    </row>
    <row r="151" spans="1:2" ht="27" x14ac:dyDescent="0.25">
      <c r="A151" s="14" t="s">
        <v>330</v>
      </c>
      <c r="B151" s="7" t="s">
        <v>373</v>
      </c>
    </row>
    <row r="152" spans="1:2" ht="27" x14ac:dyDescent="0.25">
      <c r="A152" s="14" t="s">
        <v>425</v>
      </c>
      <c r="B152" s="7" t="s">
        <v>99</v>
      </c>
    </row>
    <row r="153" spans="1:2" ht="27" x14ac:dyDescent="0.25">
      <c r="A153" s="14" t="s">
        <v>426</v>
      </c>
      <c r="B153" s="7" t="s">
        <v>100</v>
      </c>
    </row>
    <row r="154" spans="1:2" ht="14" x14ac:dyDescent="0.25">
      <c r="A154" s="65">
        <v>6.8</v>
      </c>
      <c r="B154" s="3" t="s">
        <v>101</v>
      </c>
    </row>
    <row r="155" spans="1:2" ht="14" x14ac:dyDescent="0.25">
      <c r="A155" s="81" t="s">
        <v>167</v>
      </c>
      <c r="B155" s="6" t="s">
        <v>259</v>
      </c>
    </row>
    <row r="156" spans="1:2" ht="27" x14ac:dyDescent="0.25">
      <c r="A156" s="14" t="s">
        <v>168</v>
      </c>
      <c r="B156" s="7" t="s">
        <v>374</v>
      </c>
    </row>
    <row r="157" spans="1:2" ht="14" x14ac:dyDescent="0.25">
      <c r="A157" s="81" t="s">
        <v>283</v>
      </c>
      <c r="B157" s="6" t="s">
        <v>42</v>
      </c>
    </row>
    <row r="158" spans="1:2" x14ac:dyDescent="0.25">
      <c r="A158" s="14" t="s">
        <v>331</v>
      </c>
      <c r="B158" s="7" t="s">
        <v>375</v>
      </c>
    </row>
    <row r="159" spans="1:2" ht="14" x14ac:dyDescent="0.25">
      <c r="A159" s="81" t="s">
        <v>284</v>
      </c>
      <c r="B159" s="6" t="s">
        <v>24</v>
      </c>
    </row>
    <row r="160" spans="1:2" ht="27" x14ac:dyDescent="0.25">
      <c r="A160" s="14" t="s">
        <v>332</v>
      </c>
      <c r="B160" s="7" t="s">
        <v>102</v>
      </c>
    </row>
    <row r="161" spans="1:2" x14ac:dyDescent="0.25">
      <c r="A161" s="14" t="s">
        <v>333</v>
      </c>
      <c r="B161" s="7" t="s">
        <v>103</v>
      </c>
    </row>
    <row r="162" spans="1:2" ht="14" x14ac:dyDescent="0.25">
      <c r="A162" s="65">
        <v>6.9</v>
      </c>
      <c r="B162" s="3" t="s">
        <v>104</v>
      </c>
    </row>
    <row r="163" spans="1:2" ht="27" x14ac:dyDescent="0.25">
      <c r="A163" s="81" t="s">
        <v>172</v>
      </c>
      <c r="B163" s="6" t="s">
        <v>262</v>
      </c>
    </row>
    <row r="164" spans="1:2" x14ac:dyDescent="0.25">
      <c r="A164" s="14" t="s">
        <v>334</v>
      </c>
      <c r="B164" s="7" t="s">
        <v>105</v>
      </c>
    </row>
    <row r="165" spans="1:2" x14ac:dyDescent="0.25">
      <c r="A165" s="14" t="s">
        <v>427</v>
      </c>
      <c r="B165" s="7" t="s">
        <v>16</v>
      </c>
    </row>
    <row r="166" spans="1:2" ht="27" x14ac:dyDescent="0.25">
      <c r="A166" s="14" t="s">
        <v>428</v>
      </c>
      <c r="B166" s="7" t="s">
        <v>106</v>
      </c>
    </row>
    <row r="167" spans="1:2" x14ac:dyDescent="0.25">
      <c r="A167" s="14" t="s">
        <v>429</v>
      </c>
      <c r="B167" s="7" t="s">
        <v>14</v>
      </c>
    </row>
    <row r="168" spans="1:2" x14ac:dyDescent="0.25">
      <c r="A168" s="14" t="s">
        <v>335</v>
      </c>
      <c r="B168" s="7" t="s">
        <v>107</v>
      </c>
    </row>
    <row r="169" spans="1:2" x14ac:dyDescent="0.25">
      <c r="A169" s="14" t="s">
        <v>430</v>
      </c>
      <c r="B169" s="7" t="s">
        <v>16</v>
      </c>
    </row>
    <row r="170" spans="1:2" ht="27" x14ac:dyDescent="0.25">
      <c r="A170" s="14" t="s">
        <v>431</v>
      </c>
      <c r="B170" s="7" t="s">
        <v>106</v>
      </c>
    </row>
    <row r="171" spans="1:2" x14ac:dyDescent="0.25">
      <c r="A171" s="14" t="s">
        <v>432</v>
      </c>
      <c r="B171" s="7" t="s">
        <v>14</v>
      </c>
    </row>
    <row r="172" spans="1:2" ht="14" x14ac:dyDescent="0.25">
      <c r="A172" s="81" t="s">
        <v>173</v>
      </c>
      <c r="B172" s="6" t="s">
        <v>40</v>
      </c>
    </row>
    <row r="173" spans="1:2" x14ac:dyDescent="0.25">
      <c r="A173" s="14" t="s">
        <v>336</v>
      </c>
      <c r="B173" s="7" t="s">
        <v>105</v>
      </c>
    </row>
    <row r="174" spans="1:2" x14ac:dyDescent="0.25">
      <c r="A174" s="14" t="s">
        <v>433</v>
      </c>
      <c r="B174" s="7" t="s">
        <v>16</v>
      </c>
    </row>
    <row r="175" spans="1:2" ht="27" x14ac:dyDescent="0.25">
      <c r="A175" s="14" t="s">
        <v>434</v>
      </c>
      <c r="B175" s="7" t="s">
        <v>106</v>
      </c>
    </row>
    <row r="176" spans="1:2" x14ac:dyDescent="0.25">
      <c r="A176" s="14" t="s">
        <v>435</v>
      </c>
      <c r="B176" s="7" t="s">
        <v>15</v>
      </c>
    </row>
    <row r="177" spans="1:2" x14ac:dyDescent="0.25">
      <c r="A177" s="14" t="s">
        <v>337</v>
      </c>
      <c r="B177" s="7" t="s">
        <v>107</v>
      </c>
    </row>
    <row r="178" spans="1:2" x14ac:dyDescent="0.25">
      <c r="A178" s="14" t="s">
        <v>436</v>
      </c>
      <c r="B178" s="7" t="s">
        <v>16</v>
      </c>
    </row>
    <row r="179" spans="1:2" ht="27" x14ac:dyDescent="0.25">
      <c r="A179" s="14" t="s">
        <v>437</v>
      </c>
      <c r="B179" s="7" t="s">
        <v>106</v>
      </c>
    </row>
    <row r="180" spans="1:2" x14ac:dyDescent="0.25">
      <c r="A180" s="14" t="s">
        <v>438</v>
      </c>
      <c r="B180" s="7" t="s">
        <v>15</v>
      </c>
    </row>
    <row r="181" spans="1:2" ht="27" x14ac:dyDescent="0.25">
      <c r="A181" s="81" t="s">
        <v>174</v>
      </c>
      <c r="B181" s="6" t="s">
        <v>39</v>
      </c>
    </row>
    <row r="182" spans="1:2" x14ac:dyDescent="0.25">
      <c r="A182" s="14" t="s">
        <v>338</v>
      </c>
      <c r="B182" s="7" t="s">
        <v>16</v>
      </c>
    </row>
    <row r="183" spans="1:2" ht="27" x14ac:dyDescent="0.25">
      <c r="A183" s="14" t="s">
        <v>339</v>
      </c>
      <c r="B183" s="7" t="s">
        <v>106</v>
      </c>
    </row>
    <row r="184" spans="1:2" x14ac:dyDescent="0.25">
      <c r="A184" s="14" t="s">
        <v>439</v>
      </c>
      <c r="B184" s="7" t="s">
        <v>15</v>
      </c>
    </row>
    <row r="185" spans="1:2" x14ac:dyDescent="0.25">
      <c r="A185" s="14" t="s">
        <v>440</v>
      </c>
      <c r="B185" s="7" t="s">
        <v>108</v>
      </c>
    </row>
    <row r="186" spans="1:2" ht="14" x14ac:dyDescent="0.25">
      <c r="A186" s="81" t="s">
        <v>441</v>
      </c>
      <c r="B186" s="6" t="s">
        <v>197</v>
      </c>
    </row>
    <row r="187" spans="1:2" x14ac:dyDescent="0.25">
      <c r="A187" s="14" t="s">
        <v>442</v>
      </c>
      <c r="B187" s="7" t="s">
        <v>105</v>
      </c>
    </row>
    <row r="188" spans="1:2" x14ac:dyDescent="0.25">
      <c r="A188" s="14" t="s">
        <v>443</v>
      </c>
      <c r="B188" s="7" t="s">
        <v>16</v>
      </c>
    </row>
    <row r="189" spans="1:2" ht="27" x14ac:dyDescent="0.25">
      <c r="A189" s="14" t="s">
        <v>444</v>
      </c>
      <c r="B189" s="7" t="s">
        <v>106</v>
      </c>
    </row>
    <row r="190" spans="1:2" x14ac:dyDescent="0.25">
      <c r="A190" s="14" t="s">
        <v>445</v>
      </c>
      <c r="B190" s="7" t="s">
        <v>15</v>
      </c>
    </row>
    <row r="191" spans="1:2" x14ac:dyDescent="0.25">
      <c r="A191" s="14" t="s">
        <v>446</v>
      </c>
      <c r="B191" s="7" t="s">
        <v>107</v>
      </c>
    </row>
    <row r="192" spans="1:2" x14ac:dyDescent="0.25">
      <c r="A192" s="14" t="s">
        <v>447</v>
      </c>
      <c r="B192" s="7" t="s">
        <v>16</v>
      </c>
    </row>
    <row r="193" spans="1:2" ht="27" x14ac:dyDescent="0.25">
      <c r="A193" s="14" t="s">
        <v>448</v>
      </c>
      <c r="B193" s="7" t="s">
        <v>106</v>
      </c>
    </row>
    <row r="194" spans="1:2" x14ac:dyDescent="0.25">
      <c r="A194" s="14" t="s">
        <v>449</v>
      </c>
      <c r="B194" s="7" t="s">
        <v>15</v>
      </c>
    </row>
    <row r="195" spans="1:2" ht="27" x14ac:dyDescent="0.25">
      <c r="A195" s="14" t="s">
        <v>450</v>
      </c>
      <c r="B195" s="7" t="s">
        <v>376</v>
      </c>
    </row>
    <row r="196" spans="1:2" x14ac:dyDescent="0.25">
      <c r="A196" s="14" t="s">
        <v>451</v>
      </c>
      <c r="B196" s="7" t="s">
        <v>109</v>
      </c>
    </row>
    <row r="197" spans="1:2" ht="14" x14ac:dyDescent="0.25">
      <c r="A197" s="81" t="s">
        <v>452</v>
      </c>
      <c r="B197" s="6" t="s">
        <v>43</v>
      </c>
    </row>
    <row r="198" spans="1:2" x14ac:dyDescent="0.25">
      <c r="A198" s="14" t="s">
        <v>453</v>
      </c>
      <c r="B198" s="7" t="s">
        <v>16</v>
      </c>
    </row>
    <row r="199" spans="1:2" ht="27" x14ac:dyDescent="0.25">
      <c r="A199" s="14" t="s">
        <v>454</v>
      </c>
      <c r="B199" s="7" t="s">
        <v>106</v>
      </c>
    </row>
    <row r="200" spans="1:2" x14ac:dyDescent="0.25">
      <c r="A200" s="14" t="s">
        <v>455</v>
      </c>
      <c r="B200" s="7" t="s">
        <v>15</v>
      </c>
    </row>
    <row r="201" spans="1:2" ht="14" x14ac:dyDescent="0.25">
      <c r="A201" s="81" t="s">
        <v>456</v>
      </c>
      <c r="B201" s="6" t="s">
        <v>42</v>
      </c>
    </row>
    <row r="202" spans="1:2" x14ac:dyDescent="0.25">
      <c r="A202" s="14" t="s">
        <v>457</v>
      </c>
      <c r="B202" s="7" t="s">
        <v>110</v>
      </c>
    </row>
    <row r="203" spans="1:2" x14ac:dyDescent="0.25">
      <c r="A203" s="15" t="s">
        <v>458</v>
      </c>
      <c r="B203" s="7" t="s">
        <v>16</v>
      </c>
    </row>
    <row r="204" spans="1:2" ht="27" x14ac:dyDescent="0.25">
      <c r="A204" s="15" t="s">
        <v>459</v>
      </c>
      <c r="B204" s="7" t="s">
        <v>106</v>
      </c>
    </row>
    <row r="205" spans="1:2" x14ac:dyDescent="0.25">
      <c r="A205" s="15" t="s">
        <v>460</v>
      </c>
      <c r="B205" s="7" t="s">
        <v>15</v>
      </c>
    </row>
    <row r="206" spans="1:2" ht="14" x14ac:dyDescent="0.25">
      <c r="A206" s="65">
        <v>6.1</v>
      </c>
      <c r="B206" s="3" t="s">
        <v>111</v>
      </c>
    </row>
    <row r="207" spans="1:2" ht="14" x14ac:dyDescent="0.25">
      <c r="A207" s="81" t="s">
        <v>175</v>
      </c>
      <c r="B207" s="6" t="s">
        <v>41</v>
      </c>
    </row>
    <row r="208" spans="1:2" ht="27" x14ac:dyDescent="0.25">
      <c r="A208" s="14" t="s">
        <v>246</v>
      </c>
      <c r="B208" s="7" t="s">
        <v>112</v>
      </c>
    </row>
    <row r="209" spans="1:2" ht="27" x14ac:dyDescent="0.25">
      <c r="A209" s="14" t="s">
        <v>247</v>
      </c>
      <c r="B209" s="7" t="s">
        <v>113</v>
      </c>
    </row>
    <row r="210" spans="1:2" ht="27" x14ac:dyDescent="0.25">
      <c r="A210" s="14" t="s">
        <v>461</v>
      </c>
      <c r="B210" s="7" t="s">
        <v>114</v>
      </c>
    </row>
    <row r="211" spans="1:2" x14ac:dyDescent="0.25">
      <c r="A211" s="15" t="s">
        <v>462</v>
      </c>
      <c r="B211" s="73" t="s">
        <v>17</v>
      </c>
    </row>
    <row r="212" spans="1:2" x14ac:dyDescent="0.25">
      <c r="A212" s="15" t="s">
        <v>463</v>
      </c>
      <c r="B212" s="73" t="s">
        <v>18</v>
      </c>
    </row>
    <row r="213" spans="1:2" x14ac:dyDescent="0.25">
      <c r="A213" s="15" t="s">
        <v>464</v>
      </c>
      <c r="B213" s="73" t="s">
        <v>19</v>
      </c>
    </row>
    <row r="214" spans="1:2" x14ac:dyDescent="0.25">
      <c r="A214" s="15" t="s">
        <v>465</v>
      </c>
      <c r="B214" s="73" t="s">
        <v>20</v>
      </c>
    </row>
    <row r="215" spans="1:2" ht="27" x14ac:dyDescent="0.25">
      <c r="A215" s="14" t="s">
        <v>466</v>
      </c>
      <c r="B215" s="7" t="s">
        <v>115</v>
      </c>
    </row>
    <row r="216" spans="1:2" ht="27" x14ac:dyDescent="0.25">
      <c r="A216" s="14" t="s">
        <v>467</v>
      </c>
      <c r="B216" s="7" t="s">
        <v>116</v>
      </c>
    </row>
    <row r="217" spans="1:2" x14ac:dyDescent="0.25">
      <c r="A217" s="14" t="s">
        <v>468</v>
      </c>
      <c r="B217" s="7" t="s">
        <v>117</v>
      </c>
    </row>
    <row r="218" spans="1:2" ht="14" x14ac:dyDescent="0.25">
      <c r="A218" s="81" t="s">
        <v>176</v>
      </c>
      <c r="B218" s="6" t="s">
        <v>198</v>
      </c>
    </row>
    <row r="219" spans="1:2" x14ac:dyDescent="0.25">
      <c r="A219" s="14" t="s">
        <v>248</v>
      </c>
      <c r="B219" s="7" t="s">
        <v>118</v>
      </c>
    </row>
    <row r="220" spans="1:2" x14ac:dyDescent="0.25">
      <c r="A220" s="14" t="s">
        <v>249</v>
      </c>
      <c r="B220" s="7" t="s">
        <v>119</v>
      </c>
    </row>
    <row r="221" spans="1:2" x14ac:dyDescent="0.25">
      <c r="A221" s="14" t="s">
        <v>469</v>
      </c>
      <c r="B221" s="7" t="s">
        <v>120</v>
      </c>
    </row>
    <row r="222" spans="1:2" x14ac:dyDescent="0.25">
      <c r="A222" s="14" t="s">
        <v>470</v>
      </c>
      <c r="B222" s="7" t="s">
        <v>121</v>
      </c>
    </row>
    <row r="223" spans="1:2" ht="14" x14ac:dyDescent="0.25">
      <c r="A223" s="81" t="s">
        <v>250</v>
      </c>
      <c r="B223" s="6" t="s">
        <v>42</v>
      </c>
    </row>
    <row r="224" spans="1:2" x14ac:dyDescent="0.25">
      <c r="A224" s="14" t="s">
        <v>251</v>
      </c>
      <c r="B224" s="7" t="s">
        <v>122</v>
      </c>
    </row>
    <row r="225" spans="1:2" x14ac:dyDescent="0.25">
      <c r="A225" s="14" t="s">
        <v>252</v>
      </c>
      <c r="B225" s="7" t="s">
        <v>123</v>
      </c>
    </row>
    <row r="226" spans="1:2" ht="27" x14ac:dyDescent="0.25">
      <c r="A226" s="14" t="s">
        <v>340</v>
      </c>
      <c r="B226" s="7" t="s">
        <v>124</v>
      </c>
    </row>
    <row r="227" spans="1:2" x14ac:dyDescent="0.25">
      <c r="A227" s="14" t="s">
        <v>341</v>
      </c>
      <c r="B227" s="7" t="s">
        <v>125</v>
      </c>
    </row>
    <row r="228" spans="1:2" x14ac:dyDescent="0.25">
      <c r="A228" s="14" t="s">
        <v>471</v>
      </c>
      <c r="B228" s="7" t="s">
        <v>126</v>
      </c>
    </row>
    <row r="229" spans="1:2" x14ac:dyDescent="0.25">
      <c r="A229" s="14" t="s">
        <v>472</v>
      </c>
      <c r="B229" s="7" t="s">
        <v>127</v>
      </c>
    </row>
    <row r="230" spans="1:2" ht="14" x14ac:dyDescent="0.25">
      <c r="A230" s="81" t="s">
        <v>253</v>
      </c>
      <c r="B230" s="6" t="s">
        <v>44</v>
      </c>
    </row>
    <row r="231" spans="1:2" x14ac:dyDescent="0.25">
      <c r="A231" s="14" t="s">
        <v>254</v>
      </c>
      <c r="B231" s="7" t="s">
        <v>128</v>
      </c>
    </row>
    <row r="232" spans="1:2" ht="24" customHeight="1" x14ac:dyDescent="0.25">
      <c r="A232" s="14" t="s">
        <v>255</v>
      </c>
      <c r="B232" s="14" t="s">
        <v>129</v>
      </c>
    </row>
    <row r="233" spans="1:2" x14ac:dyDescent="0.25">
      <c r="A233" s="14" t="s">
        <v>256</v>
      </c>
      <c r="B233" s="7" t="s">
        <v>130</v>
      </c>
    </row>
    <row r="234" spans="1:2" ht="28" x14ac:dyDescent="0.25">
      <c r="A234" s="65">
        <v>6.11</v>
      </c>
      <c r="B234" s="3" t="s">
        <v>131</v>
      </c>
    </row>
    <row r="235" spans="1:2" ht="14" x14ac:dyDescent="0.25">
      <c r="A235" s="81" t="s">
        <v>177</v>
      </c>
      <c r="B235" s="6" t="s">
        <v>377</v>
      </c>
    </row>
    <row r="236" spans="1:2" ht="27" x14ac:dyDescent="0.25">
      <c r="A236" s="14" t="s">
        <v>178</v>
      </c>
      <c r="B236" s="7" t="s">
        <v>132</v>
      </c>
    </row>
    <row r="237" spans="1:2" ht="27" x14ac:dyDescent="0.25">
      <c r="A237" s="14" t="s">
        <v>179</v>
      </c>
      <c r="B237" s="7" t="s">
        <v>133</v>
      </c>
    </row>
    <row r="238" spans="1:2" ht="14" x14ac:dyDescent="0.25">
      <c r="A238" s="81" t="s">
        <v>180</v>
      </c>
      <c r="B238" s="6" t="s">
        <v>45</v>
      </c>
    </row>
    <row r="239" spans="1:2" x14ac:dyDescent="0.25">
      <c r="A239" s="14" t="s">
        <v>181</v>
      </c>
      <c r="B239" s="7" t="s">
        <v>134</v>
      </c>
    </row>
    <row r="240" spans="1:2" ht="27" x14ac:dyDescent="0.25">
      <c r="A240" s="14" t="s">
        <v>257</v>
      </c>
      <c r="B240" s="7" t="s">
        <v>135</v>
      </c>
    </row>
    <row r="241" spans="1:2" ht="14" x14ac:dyDescent="0.25">
      <c r="A241" s="81" t="s">
        <v>182</v>
      </c>
      <c r="B241" s="6" t="s">
        <v>47</v>
      </c>
    </row>
    <row r="242" spans="1:2" x14ac:dyDescent="0.25">
      <c r="A242" s="14" t="s">
        <v>183</v>
      </c>
      <c r="B242" s="7" t="s">
        <v>136</v>
      </c>
    </row>
    <row r="243" spans="1:2" ht="27" x14ac:dyDescent="0.25">
      <c r="A243" s="14" t="s">
        <v>184</v>
      </c>
      <c r="B243" s="7" t="s">
        <v>137</v>
      </c>
    </row>
    <row r="244" spans="1:2" ht="27" x14ac:dyDescent="0.25">
      <c r="A244" s="14" t="s">
        <v>185</v>
      </c>
      <c r="B244" s="7" t="s">
        <v>138</v>
      </c>
    </row>
    <row r="245" spans="1:2" ht="14" x14ac:dyDescent="0.25">
      <c r="A245" s="81" t="s">
        <v>186</v>
      </c>
      <c r="B245" s="6" t="s">
        <v>42</v>
      </c>
    </row>
    <row r="246" spans="1:2" x14ac:dyDescent="0.25">
      <c r="A246" s="14" t="s">
        <v>342</v>
      </c>
      <c r="B246" s="7" t="s">
        <v>139</v>
      </c>
    </row>
    <row r="247" spans="1:2" ht="27" x14ac:dyDescent="0.25">
      <c r="A247" s="14" t="s">
        <v>343</v>
      </c>
      <c r="B247" s="7" t="s">
        <v>140</v>
      </c>
    </row>
    <row r="248" spans="1:2" x14ac:dyDescent="0.25">
      <c r="A248" s="14" t="s">
        <v>473</v>
      </c>
      <c r="B248" s="7" t="s">
        <v>141</v>
      </c>
    </row>
    <row r="249" spans="1:2" ht="14" x14ac:dyDescent="0.25">
      <c r="A249" s="81" t="s">
        <v>285</v>
      </c>
      <c r="B249" s="6" t="s">
        <v>38</v>
      </c>
    </row>
    <row r="250" spans="1:2" ht="27" x14ac:dyDescent="0.25">
      <c r="A250" s="14" t="s">
        <v>344</v>
      </c>
      <c r="B250" s="7" t="s">
        <v>142</v>
      </c>
    </row>
    <row r="251" spans="1:2" x14ac:dyDescent="0.25">
      <c r="A251" s="14" t="s">
        <v>345</v>
      </c>
      <c r="B251" s="7" t="s">
        <v>143</v>
      </c>
    </row>
    <row r="252" spans="1:2" x14ac:dyDescent="0.25">
      <c r="A252" s="14" t="s">
        <v>346</v>
      </c>
      <c r="B252" s="7" t="s">
        <v>144</v>
      </c>
    </row>
    <row r="253" spans="1:2" x14ac:dyDescent="0.25">
      <c r="A253" s="14" t="s">
        <v>347</v>
      </c>
      <c r="B253" s="7" t="s">
        <v>145</v>
      </c>
    </row>
    <row r="254" spans="1:2" ht="14" x14ac:dyDescent="0.25">
      <c r="A254" s="81" t="s">
        <v>286</v>
      </c>
      <c r="B254" s="6" t="s">
        <v>46</v>
      </c>
    </row>
    <row r="255" spans="1:2" x14ac:dyDescent="0.25">
      <c r="A255" s="14" t="s">
        <v>348</v>
      </c>
      <c r="B255" s="7" t="s">
        <v>260</v>
      </c>
    </row>
    <row r="256" spans="1:2" ht="40.5" x14ac:dyDescent="0.25">
      <c r="A256" s="14" t="s">
        <v>349</v>
      </c>
      <c r="B256" s="7" t="s">
        <v>261</v>
      </c>
    </row>
    <row r="257" spans="1:2" x14ac:dyDescent="0.25">
      <c r="A257" s="14" t="s">
        <v>474</v>
      </c>
      <c r="B257" s="7" t="s">
        <v>21</v>
      </c>
    </row>
    <row r="258" spans="1:2" ht="27" x14ac:dyDescent="0.25">
      <c r="A258" s="14" t="s">
        <v>475</v>
      </c>
      <c r="B258" s="7" t="s">
        <v>146</v>
      </c>
    </row>
    <row r="259" spans="1:2" x14ac:dyDescent="0.25">
      <c r="A259" s="14" t="s">
        <v>476</v>
      </c>
      <c r="B259" s="7" t="s">
        <v>22</v>
      </c>
    </row>
    <row r="260" spans="1:2" ht="14" x14ac:dyDescent="0.25">
      <c r="A260" s="65">
        <v>6.12</v>
      </c>
      <c r="B260" s="3" t="s">
        <v>205</v>
      </c>
    </row>
    <row r="261" spans="1:2" ht="14" x14ac:dyDescent="0.25">
      <c r="A261" s="81" t="s">
        <v>187</v>
      </c>
      <c r="B261" s="6" t="s">
        <v>206</v>
      </c>
    </row>
    <row r="262" spans="1:2" ht="27" x14ac:dyDescent="0.25">
      <c r="A262" s="58" t="s">
        <v>350</v>
      </c>
      <c r="B262" s="18" t="s">
        <v>231</v>
      </c>
    </row>
    <row r="263" spans="1:2" ht="14" x14ac:dyDescent="0.25">
      <c r="A263" s="81" t="s">
        <v>188</v>
      </c>
      <c r="B263" s="6" t="s">
        <v>207</v>
      </c>
    </row>
    <row r="264" spans="1:2" ht="54" x14ac:dyDescent="0.25">
      <c r="A264" s="15" t="s">
        <v>351</v>
      </c>
      <c r="B264" s="18" t="s">
        <v>378</v>
      </c>
    </row>
    <row r="265" spans="1:2" x14ac:dyDescent="0.25">
      <c r="A265" s="15" t="s">
        <v>477</v>
      </c>
      <c r="B265" s="18" t="s">
        <v>208</v>
      </c>
    </row>
    <row r="266" spans="1:2" x14ac:dyDescent="0.25">
      <c r="A266" s="15" t="s">
        <v>478</v>
      </c>
      <c r="B266" s="18" t="s">
        <v>209</v>
      </c>
    </row>
    <row r="267" spans="1:2" x14ac:dyDescent="0.25">
      <c r="A267" s="15" t="s">
        <v>479</v>
      </c>
      <c r="B267" s="18" t="s">
        <v>210</v>
      </c>
    </row>
    <row r="268" spans="1:2" x14ac:dyDescent="0.25">
      <c r="A268" s="15" t="s">
        <v>480</v>
      </c>
      <c r="B268" s="18" t="s">
        <v>211</v>
      </c>
    </row>
    <row r="269" spans="1:2" ht="14" x14ac:dyDescent="0.25">
      <c r="A269" s="81" t="s">
        <v>189</v>
      </c>
      <c r="B269" s="6" t="s">
        <v>212</v>
      </c>
    </row>
    <row r="270" spans="1:2" x14ac:dyDescent="0.25">
      <c r="A270" s="15" t="s">
        <v>352</v>
      </c>
      <c r="B270" s="18" t="s">
        <v>213</v>
      </c>
    </row>
    <row r="271" spans="1:2" ht="67.5" x14ac:dyDescent="0.25">
      <c r="A271" s="15" t="s">
        <v>481</v>
      </c>
      <c r="B271" s="18" t="s">
        <v>263</v>
      </c>
    </row>
    <row r="272" spans="1:2" x14ac:dyDescent="0.25">
      <c r="A272" s="15" t="s">
        <v>482</v>
      </c>
      <c r="B272" s="18" t="s">
        <v>264</v>
      </c>
    </row>
    <row r="273" spans="1:2" x14ac:dyDescent="0.25">
      <c r="A273" s="15" t="s">
        <v>483</v>
      </c>
      <c r="B273" s="18" t="s">
        <v>215</v>
      </c>
    </row>
    <row r="274" spans="1:2" x14ac:dyDescent="0.25">
      <c r="A274" s="15" t="s">
        <v>484</v>
      </c>
      <c r="B274" s="18" t="s">
        <v>214</v>
      </c>
    </row>
    <row r="275" spans="1:2" x14ac:dyDescent="0.25">
      <c r="A275" s="15" t="s">
        <v>353</v>
      </c>
      <c r="B275" s="18" t="s">
        <v>216</v>
      </c>
    </row>
    <row r="276" spans="1:2" ht="67.5" x14ac:dyDescent="0.25">
      <c r="A276" s="15" t="s">
        <v>485</v>
      </c>
      <c r="B276" s="18" t="s">
        <v>265</v>
      </c>
    </row>
    <row r="277" spans="1:2" x14ac:dyDescent="0.25">
      <c r="A277" s="15" t="s">
        <v>486</v>
      </c>
      <c r="B277" s="18" t="s">
        <v>264</v>
      </c>
    </row>
    <row r="278" spans="1:2" x14ac:dyDescent="0.25">
      <c r="A278" s="15" t="s">
        <v>487</v>
      </c>
      <c r="B278" s="18" t="s">
        <v>215</v>
      </c>
    </row>
    <row r="279" spans="1:2" x14ac:dyDescent="0.25">
      <c r="A279" s="15" t="s">
        <v>488</v>
      </c>
      <c r="B279" s="18" t="s">
        <v>214</v>
      </c>
    </row>
    <row r="280" spans="1:2" x14ac:dyDescent="0.25">
      <c r="A280" s="15"/>
      <c r="B280" s="18" t="s">
        <v>379</v>
      </c>
    </row>
    <row r="281" spans="1:2" ht="67.5" x14ac:dyDescent="0.25">
      <c r="A281" s="15" t="s">
        <v>489</v>
      </c>
      <c r="B281" s="18" t="s">
        <v>266</v>
      </c>
    </row>
    <row r="282" spans="1:2" x14ac:dyDescent="0.25">
      <c r="A282" s="15" t="s">
        <v>490</v>
      </c>
      <c r="B282" s="18" t="s">
        <v>380</v>
      </c>
    </row>
    <row r="283" spans="1:2" x14ac:dyDescent="0.25">
      <c r="A283" s="15" t="s">
        <v>354</v>
      </c>
      <c r="B283" s="18" t="s">
        <v>217</v>
      </c>
    </row>
    <row r="284" spans="1:2" x14ac:dyDescent="0.25">
      <c r="A284" s="15" t="s">
        <v>491</v>
      </c>
      <c r="B284" s="86" t="s">
        <v>218</v>
      </c>
    </row>
    <row r="285" spans="1:2" x14ac:dyDescent="0.25">
      <c r="A285" s="15" t="s">
        <v>492</v>
      </c>
      <c r="B285" s="77" t="s">
        <v>219</v>
      </c>
    </row>
    <row r="286" spans="1:2" x14ac:dyDescent="0.25">
      <c r="A286" s="15" t="s">
        <v>493</v>
      </c>
      <c r="B286" s="77" t="s">
        <v>220</v>
      </c>
    </row>
    <row r="287" spans="1:2" x14ac:dyDescent="0.25">
      <c r="A287" s="15" t="s">
        <v>494</v>
      </c>
      <c r="B287" s="86" t="s">
        <v>221</v>
      </c>
    </row>
    <row r="288" spans="1:2" x14ac:dyDescent="0.25">
      <c r="A288" s="15" t="s">
        <v>495</v>
      </c>
      <c r="B288" s="77" t="s">
        <v>267</v>
      </c>
    </row>
    <row r="289" spans="1:2" x14ac:dyDescent="0.25">
      <c r="A289" s="15" t="s">
        <v>496</v>
      </c>
      <c r="B289" s="77" t="s">
        <v>222</v>
      </c>
    </row>
    <row r="290" spans="1:2" x14ac:dyDescent="0.25">
      <c r="A290" s="15" t="s">
        <v>355</v>
      </c>
      <c r="B290" s="18" t="s">
        <v>223</v>
      </c>
    </row>
    <row r="291" spans="1:2" x14ac:dyDescent="0.25">
      <c r="A291" s="15" t="s">
        <v>497</v>
      </c>
      <c r="B291" s="18" t="s">
        <v>224</v>
      </c>
    </row>
    <row r="292" spans="1:2" x14ac:dyDescent="0.25">
      <c r="A292" s="15" t="s">
        <v>498</v>
      </c>
      <c r="B292" s="18" t="s">
        <v>225</v>
      </c>
    </row>
    <row r="293" spans="1:2" x14ac:dyDescent="0.25">
      <c r="A293" s="15" t="s">
        <v>499</v>
      </c>
      <c r="B293" s="18" t="s">
        <v>226</v>
      </c>
    </row>
    <row r="294" spans="1:2" x14ac:dyDescent="0.25">
      <c r="A294" s="15" t="s">
        <v>500</v>
      </c>
      <c r="B294" s="18" t="s">
        <v>227</v>
      </c>
    </row>
    <row r="295" spans="1:2" x14ac:dyDescent="0.25">
      <c r="A295" s="15" t="s">
        <v>501</v>
      </c>
      <c r="B295" s="18" t="s">
        <v>228</v>
      </c>
    </row>
    <row r="296" spans="1:2" x14ac:dyDescent="0.25">
      <c r="A296" s="15" t="s">
        <v>502</v>
      </c>
      <c r="B296" s="18" t="s">
        <v>229</v>
      </c>
    </row>
    <row r="297" spans="1:2" x14ac:dyDescent="0.25">
      <c r="A297" s="15" t="s">
        <v>503</v>
      </c>
      <c r="B297" s="18" t="s">
        <v>230</v>
      </c>
    </row>
    <row r="298" spans="1:2" x14ac:dyDescent="0.25">
      <c r="A298" s="15" t="s">
        <v>504</v>
      </c>
      <c r="B298" s="18" t="s">
        <v>381</v>
      </c>
    </row>
    <row r="299" spans="1:2" x14ac:dyDescent="0.25">
      <c r="A299" s="15" t="s">
        <v>505</v>
      </c>
      <c r="B299" s="18" t="s">
        <v>382</v>
      </c>
    </row>
    <row r="300" spans="1:2" ht="14" x14ac:dyDescent="0.25">
      <c r="A300" s="65">
        <v>6.13</v>
      </c>
      <c r="B300" s="3" t="s">
        <v>23</v>
      </c>
    </row>
    <row r="301" spans="1:2" ht="40.5" x14ac:dyDescent="0.25">
      <c r="A301" s="82" t="s">
        <v>190</v>
      </c>
      <c r="B301" s="19" t="s">
        <v>147</v>
      </c>
    </row>
    <row r="302" spans="1:2" ht="27" x14ac:dyDescent="0.25">
      <c r="A302" s="82" t="s">
        <v>191</v>
      </c>
      <c r="B302" s="19" t="s">
        <v>148</v>
      </c>
    </row>
    <row r="303" spans="1:2" ht="67.5" x14ac:dyDescent="0.25">
      <c r="A303" s="82" t="s">
        <v>192</v>
      </c>
      <c r="B303" s="19" t="s">
        <v>149</v>
      </c>
    </row>
    <row r="304" spans="1:2" ht="14" x14ac:dyDescent="0.25">
      <c r="A304" s="65">
        <v>6.14</v>
      </c>
      <c r="B304" s="3" t="s">
        <v>200</v>
      </c>
    </row>
    <row r="305" spans="1:2" ht="14" x14ac:dyDescent="0.25">
      <c r="A305" s="83" t="s">
        <v>193</v>
      </c>
      <c r="B305" s="22" t="s">
        <v>271</v>
      </c>
    </row>
    <row r="306" spans="1:2" ht="14" x14ac:dyDescent="0.3">
      <c r="A306" s="26"/>
      <c r="B306" s="36" t="s">
        <v>11</v>
      </c>
    </row>
    <row r="307" spans="1:2" ht="41" x14ac:dyDescent="0.3">
      <c r="A307" s="26"/>
      <c r="B307" s="29" t="s">
        <v>268</v>
      </c>
    </row>
    <row r="308" spans="1:2" ht="14" x14ac:dyDescent="0.25">
      <c r="A308" s="83" t="s">
        <v>194</v>
      </c>
      <c r="B308" s="22" t="s">
        <v>272</v>
      </c>
    </row>
    <row r="309" spans="1:2" x14ac:dyDescent="0.25">
      <c r="A309" s="84"/>
      <c r="B309" s="29" t="s">
        <v>202</v>
      </c>
    </row>
    <row r="310" spans="1:2" ht="54" x14ac:dyDescent="0.25">
      <c r="A310" s="84"/>
      <c r="B310" s="29" t="s">
        <v>269</v>
      </c>
    </row>
  </sheetData>
  <mergeCells count="2">
    <mergeCell ref="A1:B1"/>
    <mergeCell ref="A2:B2"/>
  </mergeCells>
  <phoneticPr fontId="9" type="noConversion"/>
  <pageMargins left="0.70866141732283472" right="0.70866141732283472" top="0.74803149606299213" bottom="0.74803149606299213" header="0.31496062992125984" footer="0.31496062992125984"/>
  <pageSetup paperSize="9"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12"/>
  <sheetViews>
    <sheetView zoomScale="150" zoomScaleNormal="150" zoomScaleSheetLayoutView="85" workbookViewId="0">
      <selection sqref="A1:D1"/>
    </sheetView>
  </sheetViews>
  <sheetFormatPr baseColWidth="10" defaultColWidth="9.1796875" defaultRowHeight="13.5" x14ac:dyDescent="0.25"/>
  <cols>
    <col min="1" max="1" width="14.7265625" style="85" customWidth="1"/>
    <col min="2" max="2" width="56.54296875" style="35" customWidth="1"/>
    <col min="3" max="3" width="8" style="11" customWidth="1"/>
    <col min="4" max="4" width="13.81640625" style="5" customWidth="1"/>
    <col min="5" max="8" width="9.1796875" style="5"/>
    <col min="9" max="9" width="13" style="5" bestFit="1" customWidth="1"/>
    <col min="10" max="10" width="9.1796875" style="5"/>
    <col min="11" max="11" width="13" style="5" bestFit="1" customWidth="1"/>
    <col min="12" max="16384" width="9.1796875" style="5"/>
  </cols>
  <sheetData>
    <row r="1" spans="1:4" ht="17.5" x14ac:dyDescent="0.25">
      <c r="A1" s="114" t="s">
        <v>536</v>
      </c>
      <c r="B1" s="114"/>
      <c r="C1" s="114"/>
      <c r="D1" s="114"/>
    </row>
    <row r="2" spans="1:4" ht="19.5" x14ac:dyDescent="0.25">
      <c r="A2" s="115" t="s">
        <v>0</v>
      </c>
      <c r="B2" s="115"/>
      <c r="C2" s="115"/>
      <c r="D2" s="115"/>
    </row>
    <row r="3" spans="1:4" ht="43.5" x14ac:dyDescent="0.25">
      <c r="A3" s="78" t="s">
        <v>1</v>
      </c>
      <c r="B3" s="60" t="s">
        <v>2</v>
      </c>
      <c r="C3" s="1" t="s">
        <v>3</v>
      </c>
      <c r="D3" s="2" t="s">
        <v>48</v>
      </c>
    </row>
    <row r="4" spans="1:4" x14ac:dyDescent="0.25">
      <c r="A4" s="79"/>
      <c r="B4" s="34" t="s">
        <v>204</v>
      </c>
      <c r="C4" s="116"/>
      <c r="D4" s="117"/>
    </row>
    <row r="5" spans="1:4" ht="84" x14ac:dyDescent="0.25">
      <c r="A5" s="80"/>
      <c r="B5" s="61" t="s">
        <v>277</v>
      </c>
      <c r="C5" s="118"/>
      <c r="D5" s="119"/>
    </row>
    <row r="6" spans="1:4" ht="14" x14ac:dyDescent="0.25">
      <c r="A6" s="87" t="s">
        <v>506</v>
      </c>
      <c r="B6" s="21" t="s">
        <v>507</v>
      </c>
      <c r="C6" s="120"/>
      <c r="D6" s="121"/>
    </row>
    <row r="7" spans="1:4" ht="28" x14ac:dyDescent="0.25">
      <c r="A7" s="88" t="s">
        <v>508</v>
      </c>
      <c r="B7" s="3" t="s">
        <v>509</v>
      </c>
      <c r="C7" s="122"/>
      <c r="D7" s="123"/>
    </row>
    <row r="8" spans="1:4" ht="14" x14ac:dyDescent="0.25">
      <c r="A8" s="89" t="s">
        <v>510</v>
      </c>
      <c r="B8" s="22" t="s">
        <v>511</v>
      </c>
      <c r="C8" s="112"/>
      <c r="D8" s="113"/>
    </row>
    <row r="9" spans="1:4" x14ac:dyDescent="0.25">
      <c r="A9" s="80" t="s">
        <v>512</v>
      </c>
      <c r="B9" s="90" t="s">
        <v>513</v>
      </c>
      <c r="C9" s="91" t="s">
        <v>532</v>
      </c>
      <c r="D9" s="92"/>
    </row>
    <row r="10" spans="1:4" ht="27" x14ac:dyDescent="0.25">
      <c r="A10" s="80" t="s">
        <v>514</v>
      </c>
      <c r="B10" s="90" t="s">
        <v>515</v>
      </c>
      <c r="C10" s="91" t="s">
        <v>532</v>
      </c>
      <c r="D10" s="92"/>
    </row>
    <row r="11" spans="1:4" ht="27" x14ac:dyDescent="0.25">
      <c r="A11" s="80" t="s">
        <v>516</v>
      </c>
      <c r="B11" s="90" t="s">
        <v>517</v>
      </c>
      <c r="C11" s="91" t="s">
        <v>532</v>
      </c>
      <c r="D11" s="92"/>
    </row>
    <row r="12" spans="1:4" x14ac:dyDescent="0.25">
      <c r="A12" s="80" t="s">
        <v>518</v>
      </c>
      <c r="B12" s="90" t="s">
        <v>519</v>
      </c>
      <c r="C12" s="91" t="s">
        <v>532</v>
      </c>
      <c r="D12" s="92"/>
    </row>
    <row r="13" spans="1:4" ht="27" x14ac:dyDescent="0.25">
      <c r="A13" s="80" t="s">
        <v>520</v>
      </c>
      <c r="B13" s="90" t="s">
        <v>521</v>
      </c>
      <c r="C13" s="91" t="s">
        <v>532</v>
      </c>
      <c r="D13" s="92"/>
    </row>
    <row r="14" spans="1:4" x14ac:dyDescent="0.25">
      <c r="A14" s="80" t="s">
        <v>522</v>
      </c>
      <c r="B14" s="90" t="s">
        <v>523</v>
      </c>
      <c r="C14" s="91" t="s">
        <v>532</v>
      </c>
      <c r="D14" s="92"/>
    </row>
    <row r="15" spans="1:4" ht="14" x14ac:dyDescent="0.25">
      <c r="A15" s="89" t="s">
        <v>524</v>
      </c>
      <c r="B15" s="22" t="s">
        <v>525</v>
      </c>
      <c r="C15" s="112"/>
      <c r="D15" s="113"/>
    </row>
    <row r="16" spans="1:4" x14ac:dyDescent="0.25">
      <c r="A16" s="80" t="s">
        <v>526</v>
      </c>
      <c r="B16" s="90" t="s">
        <v>527</v>
      </c>
      <c r="C16" s="91" t="s">
        <v>532</v>
      </c>
      <c r="D16" s="92"/>
    </row>
    <row r="17" spans="1:4" x14ac:dyDescent="0.25">
      <c r="A17" s="80" t="s">
        <v>528</v>
      </c>
      <c r="B17" s="90" t="s">
        <v>529</v>
      </c>
      <c r="C17" s="91" t="s">
        <v>532</v>
      </c>
      <c r="D17" s="92"/>
    </row>
    <row r="18" spans="1:4" x14ac:dyDescent="0.25">
      <c r="A18" s="80" t="s">
        <v>530</v>
      </c>
      <c r="B18" s="90" t="s">
        <v>531</v>
      </c>
      <c r="C18" s="91" t="s">
        <v>532</v>
      </c>
      <c r="D18" s="92"/>
    </row>
    <row r="19" spans="1:4" ht="14" x14ac:dyDescent="0.25">
      <c r="A19" s="4">
        <v>6</v>
      </c>
      <c r="B19" s="21" t="s">
        <v>279</v>
      </c>
      <c r="C19" s="120"/>
      <c r="D19" s="121"/>
    </row>
    <row r="20" spans="1:4" ht="14" x14ac:dyDescent="0.25">
      <c r="A20" s="65" t="s">
        <v>49</v>
      </c>
      <c r="B20" s="3" t="s">
        <v>8</v>
      </c>
      <c r="C20" s="122"/>
      <c r="D20" s="123"/>
    </row>
    <row r="21" spans="1:4" ht="14" x14ac:dyDescent="0.25">
      <c r="A21" s="81" t="s">
        <v>50</v>
      </c>
      <c r="B21" s="6" t="s">
        <v>25</v>
      </c>
      <c r="C21" s="112"/>
      <c r="D21" s="113"/>
    </row>
    <row r="22" spans="1:4" ht="27" x14ac:dyDescent="0.25">
      <c r="A22" s="14" t="s">
        <v>238</v>
      </c>
      <c r="B22" s="7" t="s">
        <v>364</v>
      </c>
      <c r="C22" s="10"/>
      <c r="D22" s="8"/>
    </row>
    <row r="23" spans="1:4" x14ac:dyDescent="0.25">
      <c r="A23" s="14"/>
      <c r="B23" s="7" t="s">
        <v>357</v>
      </c>
      <c r="C23" s="10"/>
      <c r="D23" s="8"/>
    </row>
    <row r="24" spans="1:4" x14ac:dyDescent="0.25">
      <c r="A24" s="14"/>
      <c r="B24" s="73" t="s">
        <v>358</v>
      </c>
      <c r="C24" s="10" t="s">
        <v>10</v>
      </c>
      <c r="D24" s="8"/>
    </row>
    <row r="25" spans="1:4" x14ac:dyDescent="0.25">
      <c r="A25" s="14"/>
      <c r="B25" s="73" t="s">
        <v>359</v>
      </c>
      <c r="C25" s="10" t="s">
        <v>10</v>
      </c>
      <c r="D25" s="8"/>
    </row>
    <row r="26" spans="1:4" x14ac:dyDescent="0.25">
      <c r="A26" s="14"/>
      <c r="B26" s="7" t="s">
        <v>360</v>
      </c>
      <c r="C26" s="10"/>
      <c r="D26" s="8"/>
    </row>
    <row r="27" spans="1:4" x14ac:dyDescent="0.25">
      <c r="A27" s="14"/>
      <c r="B27" s="73" t="s">
        <v>361</v>
      </c>
      <c r="C27" s="10" t="s">
        <v>10</v>
      </c>
      <c r="D27" s="8"/>
    </row>
    <row r="28" spans="1:4" x14ac:dyDescent="0.25">
      <c r="A28" s="14"/>
      <c r="B28" s="73" t="s">
        <v>362</v>
      </c>
      <c r="C28" s="10" t="s">
        <v>10</v>
      </c>
      <c r="D28" s="8"/>
    </row>
    <row r="29" spans="1:4" x14ac:dyDescent="0.25">
      <c r="A29" s="14"/>
      <c r="B29" s="73" t="s">
        <v>363</v>
      </c>
      <c r="C29" s="10" t="s">
        <v>10</v>
      </c>
      <c r="D29" s="8"/>
    </row>
    <row r="30" spans="1:4" x14ac:dyDescent="0.25">
      <c r="A30" s="14" t="s">
        <v>239</v>
      </c>
      <c r="B30" s="7" t="s">
        <v>356</v>
      </c>
      <c r="C30" s="10" t="s">
        <v>4</v>
      </c>
      <c r="D30" s="8"/>
    </row>
    <row r="31" spans="1:4" ht="14" x14ac:dyDescent="0.25">
      <c r="A31" s="81" t="s">
        <v>51</v>
      </c>
      <c r="B31" s="6" t="s">
        <v>245</v>
      </c>
      <c r="C31" s="112"/>
      <c r="D31" s="113"/>
    </row>
    <row r="32" spans="1:4" ht="40.5" x14ac:dyDescent="0.25">
      <c r="A32" s="14" t="s">
        <v>240</v>
      </c>
      <c r="B32" s="7" t="s">
        <v>367</v>
      </c>
      <c r="C32" s="10"/>
      <c r="D32" s="8"/>
    </row>
    <row r="33" spans="1:4" x14ac:dyDescent="0.25">
      <c r="A33" s="14"/>
      <c r="B33" s="7" t="s">
        <v>357</v>
      </c>
      <c r="C33" s="10"/>
      <c r="D33" s="8"/>
    </row>
    <row r="34" spans="1:4" x14ac:dyDescent="0.25">
      <c r="A34" s="14"/>
      <c r="B34" s="73" t="s">
        <v>358</v>
      </c>
      <c r="C34" s="10" t="s">
        <v>10</v>
      </c>
      <c r="D34" s="8"/>
    </row>
    <row r="35" spans="1:4" x14ac:dyDescent="0.25">
      <c r="A35" s="14"/>
      <c r="B35" s="73" t="s">
        <v>359</v>
      </c>
      <c r="C35" s="10" t="s">
        <v>10</v>
      </c>
      <c r="D35" s="8"/>
    </row>
    <row r="36" spans="1:4" x14ac:dyDescent="0.25">
      <c r="A36" s="14"/>
      <c r="B36" s="7" t="s">
        <v>360</v>
      </c>
      <c r="C36" s="10"/>
      <c r="D36" s="8"/>
    </row>
    <row r="37" spans="1:4" x14ac:dyDescent="0.25">
      <c r="A37" s="14"/>
      <c r="B37" s="73" t="s">
        <v>361</v>
      </c>
      <c r="C37" s="10" t="s">
        <v>10</v>
      </c>
      <c r="D37" s="8"/>
    </row>
    <row r="38" spans="1:4" x14ac:dyDescent="0.25">
      <c r="A38" s="14"/>
      <c r="B38" s="73" t="s">
        <v>362</v>
      </c>
      <c r="C38" s="10" t="s">
        <v>10</v>
      </c>
      <c r="D38" s="8"/>
    </row>
    <row r="39" spans="1:4" x14ac:dyDescent="0.25">
      <c r="A39" s="14"/>
      <c r="B39" s="73" t="s">
        <v>363</v>
      </c>
      <c r="C39" s="10" t="s">
        <v>10</v>
      </c>
      <c r="D39" s="8"/>
    </row>
    <row r="40" spans="1:4" x14ac:dyDescent="0.25">
      <c r="A40" s="14" t="s">
        <v>241</v>
      </c>
      <c r="B40" s="7" t="s">
        <v>356</v>
      </c>
      <c r="C40" s="10" t="s">
        <v>4</v>
      </c>
      <c r="D40" s="8"/>
    </row>
    <row r="41" spans="1:4" ht="54" x14ac:dyDescent="0.25">
      <c r="A41" s="81" t="s">
        <v>52</v>
      </c>
      <c r="B41" s="6" t="s">
        <v>368</v>
      </c>
      <c r="C41" s="112"/>
      <c r="D41" s="113"/>
    </row>
    <row r="42" spans="1:4" x14ac:dyDescent="0.25">
      <c r="A42" s="14" t="s">
        <v>242</v>
      </c>
      <c r="B42" s="12" t="s">
        <v>27</v>
      </c>
      <c r="C42" s="124"/>
      <c r="D42" s="125"/>
    </row>
    <row r="43" spans="1:4" x14ac:dyDescent="0.25">
      <c r="A43" s="15" t="s">
        <v>287</v>
      </c>
      <c r="B43" s="7" t="s">
        <v>9</v>
      </c>
      <c r="C43" s="124"/>
      <c r="D43" s="125"/>
    </row>
    <row r="44" spans="1:4" x14ac:dyDescent="0.25">
      <c r="A44" s="15" t="s">
        <v>288</v>
      </c>
      <c r="B44" s="73" t="s">
        <v>358</v>
      </c>
      <c r="C44" s="10" t="s">
        <v>10</v>
      </c>
      <c r="D44" s="8"/>
    </row>
    <row r="45" spans="1:4" x14ac:dyDescent="0.25">
      <c r="A45" s="15" t="s">
        <v>289</v>
      </c>
      <c r="B45" s="73" t="s">
        <v>359</v>
      </c>
      <c r="C45" s="10" t="s">
        <v>10</v>
      </c>
      <c r="D45" s="8"/>
    </row>
    <row r="46" spans="1:4" x14ac:dyDescent="0.25">
      <c r="A46" s="14" t="s">
        <v>290</v>
      </c>
      <c r="B46" s="7" t="s">
        <v>53</v>
      </c>
      <c r="C46" s="124"/>
      <c r="D46" s="125"/>
    </row>
    <row r="47" spans="1:4" x14ac:dyDescent="0.25">
      <c r="A47" s="15" t="s">
        <v>291</v>
      </c>
      <c r="B47" s="73" t="s">
        <v>361</v>
      </c>
      <c r="C47" s="10" t="s">
        <v>10</v>
      </c>
      <c r="D47" s="8"/>
    </row>
    <row r="48" spans="1:4" x14ac:dyDescent="0.25">
      <c r="A48" s="15" t="s">
        <v>292</v>
      </c>
      <c r="B48" s="73" t="s">
        <v>362</v>
      </c>
      <c r="C48" s="10" t="s">
        <v>10</v>
      </c>
      <c r="D48" s="8"/>
    </row>
    <row r="49" spans="1:4" x14ac:dyDescent="0.25">
      <c r="A49" s="15" t="s">
        <v>293</v>
      </c>
      <c r="B49" s="73" t="s">
        <v>363</v>
      </c>
      <c r="C49" s="10" t="s">
        <v>10</v>
      </c>
      <c r="D49" s="8"/>
    </row>
    <row r="50" spans="1:4" x14ac:dyDescent="0.25">
      <c r="A50" s="14" t="s">
        <v>243</v>
      </c>
      <c r="B50" s="12" t="s">
        <v>26</v>
      </c>
      <c r="C50" s="124"/>
      <c r="D50" s="125"/>
    </row>
    <row r="51" spans="1:4" x14ac:dyDescent="0.25">
      <c r="A51" s="15" t="s">
        <v>294</v>
      </c>
      <c r="B51" s="7" t="s">
        <v>9</v>
      </c>
      <c r="C51" s="124"/>
      <c r="D51" s="125"/>
    </row>
    <row r="52" spans="1:4" x14ac:dyDescent="0.25">
      <c r="A52" s="15" t="s">
        <v>295</v>
      </c>
      <c r="B52" s="73" t="s">
        <v>358</v>
      </c>
      <c r="C52" s="10" t="s">
        <v>10</v>
      </c>
      <c r="D52" s="8"/>
    </row>
    <row r="53" spans="1:4" x14ac:dyDescent="0.25">
      <c r="A53" s="15" t="s">
        <v>296</v>
      </c>
      <c r="B53" s="73" t="s">
        <v>359</v>
      </c>
      <c r="C53" s="10" t="s">
        <v>10</v>
      </c>
      <c r="D53" s="8"/>
    </row>
    <row r="54" spans="1:4" x14ac:dyDescent="0.25">
      <c r="A54" s="15" t="s">
        <v>297</v>
      </c>
      <c r="B54" s="7" t="s">
        <v>53</v>
      </c>
      <c r="C54" s="124"/>
      <c r="D54" s="125"/>
    </row>
    <row r="55" spans="1:4" x14ac:dyDescent="0.25">
      <c r="A55" s="15" t="s">
        <v>298</v>
      </c>
      <c r="B55" s="73" t="s">
        <v>361</v>
      </c>
      <c r="C55" s="10" t="s">
        <v>10</v>
      </c>
      <c r="D55" s="8"/>
    </row>
    <row r="56" spans="1:4" x14ac:dyDescent="0.25">
      <c r="A56" s="14" t="s">
        <v>299</v>
      </c>
      <c r="B56" s="73" t="s">
        <v>362</v>
      </c>
      <c r="C56" s="10" t="s">
        <v>10</v>
      </c>
      <c r="D56" s="8"/>
    </row>
    <row r="57" spans="1:4" x14ac:dyDescent="0.25">
      <c r="A57" s="15" t="s">
        <v>300</v>
      </c>
      <c r="B57" s="73" t="s">
        <v>363</v>
      </c>
      <c r="C57" s="10" t="s">
        <v>10</v>
      </c>
      <c r="D57" s="8"/>
    </row>
    <row r="58" spans="1:4" x14ac:dyDescent="0.25">
      <c r="A58" s="14" t="s">
        <v>244</v>
      </c>
      <c r="B58" s="12" t="s">
        <v>28</v>
      </c>
      <c r="C58" s="124"/>
      <c r="D58" s="125"/>
    </row>
    <row r="59" spans="1:4" x14ac:dyDescent="0.25">
      <c r="A59" s="15" t="s">
        <v>301</v>
      </c>
      <c r="B59" s="7" t="s">
        <v>9</v>
      </c>
      <c r="C59" s="124"/>
      <c r="D59" s="125"/>
    </row>
    <row r="60" spans="1:4" x14ac:dyDescent="0.25">
      <c r="A60" s="15" t="s">
        <v>302</v>
      </c>
      <c r="B60" s="73" t="s">
        <v>358</v>
      </c>
      <c r="C60" s="10" t="s">
        <v>10</v>
      </c>
      <c r="D60" s="8"/>
    </row>
    <row r="61" spans="1:4" x14ac:dyDescent="0.25">
      <c r="A61" s="15" t="s">
        <v>303</v>
      </c>
      <c r="B61" s="73" t="s">
        <v>359</v>
      </c>
      <c r="C61" s="10" t="s">
        <v>10</v>
      </c>
      <c r="D61" s="8"/>
    </row>
    <row r="62" spans="1:4" x14ac:dyDescent="0.25">
      <c r="A62" s="15" t="s">
        <v>304</v>
      </c>
      <c r="B62" s="7" t="s">
        <v>53</v>
      </c>
      <c r="C62" s="124"/>
      <c r="D62" s="125"/>
    </row>
    <row r="63" spans="1:4" x14ac:dyDescent="0.25">
      <c r="A63" s="15" t="s">
        <v>305</v>
      </c>
      <c r="B63" s="73" t="s">
        <v>361</v>
      </c>
      <c r="C63" s="10" t="s">
        <v>10</v>
      </c>
      <c r="D63" s="8"/>
    </row>
    <row r="64" spans="1:4" x14ac:dyDescent="0.25">
      <c r="A64" s="14" t="s">
        <v>306</v>
      </c>
      <c r="B64" s="73" t="s">
        <v>362</v>
      </c>
      <c r="C64" s="10" t="s">
        <v>10</v>
      </c>
      <c r="D64" s="8"/>
    </row>
    <row r="65" spans="1:4" x14ac:dyDescent="0.25">
      <c r="A65" s="15" t="s">
        <v>307</v>
      </c>
      <c r="B65" s="73" t="s">
        <v>363</v>
      </c>
      <c r="C65" s="10" t="s">
        <v>10</v>
      </c>
      <c r="D65" s="8"/>
    </row>
    <row r="66" spans="1:4" ht="14" x14ac:dyDescent="0.25">
      <c r="A66" s="65" t="s">
        <v>150</v>
      </c>
      <c r="B66" s="3" t="s">
        <v>365</v>
      </c>
      <c r="C66" s="122"/>
      <c r="D66" s="123"/>
    </row>
    <row r="67" spans="1:4" ht="24" customHeight="1" x14ac:dyDescent="0.25">
      <c r="A67" s="57" t="s">
        <v>151</v>
      </c>
      <c r="B67" s="19" t="s">
        <v>366</v>
      </c>
      <c r="C67" s="72"/>
      <c r="D67" s="23"/>
    </row>
    <row r="68" spans="1:4" x14ac:dyDescent="0.25">
      <c r="A68" s="15" t="s">
        <v>152</v>
      </c>
      <c r="B68" s="73" t="s">
        <v>169</v>
      </c>
      <c r="C68" s="9" t="s">
        <v>4</v>
      </c>
      <c r="D68" s="8"/>
    </row>
    <row r="69" spans="1:4" x14ac:dyDescent="0.25">
      <c r="A69" s="15" t="s">
        <v>153</v>
      </c>
      <c r="B69" s="73" t="s">
        <v>170</v>
      </c>
      <c r="C69" s="9" t="s">
        <v>4</v>
      </c>
      <c r="D69" s="8"/>
    </row>
    <row r="70" spans="1:4" x14ac:dyDescent="0.25">
      <c r="A70" s="15" t="s">
        <v>154</v>
      </c>
      <c r="B70" s="73" t="s">
        <v>171</v>
      </c>
      <c r="C70" s="9" t="s">
        <v>4</v>
      </c>
      <c r="D70" s="8"/>
    </row>
    <row r="71" spans="1:4" ht="14" x14ac:dyDescent="0.25">
      <c r="A71" s="65">
        <v>6.3</v>
      </c>
      <c r="B71" s="3" t="s">
        <v>54</v>
      </c>
      <c r="C71" s="122"/>
      <c r="D71" s="123"/>
    </row>
    <row r="72" spans="1:4" ht="14" x14ac:dyDescent="0.25">
      <c r="A72" s="81" t="s">
        <v>155</v>
      </c>
      <c r="B72" s="6" t="s">
        <v>29</v>
      </c>
      <c r="C72" s="112"/>
      <c r="D72" s="113"/>
    </row>
    <row r="73" spans="1:4" x14ac:dyDescent="0.25">
      <c r="A73" s="14" t="s">
        <v>383</v>
      </c>
      <c r="B73" s="7" t="s">
        <v>55</v>
      </c>
      <c r="C73" s="10" t="s">
        <v>5</v>
      </c>
      <c r="D73" s="8"/>
    </row>
    <row r="74" spans="1:4" x14ac:dyDescent="0.25">
      <c r="A74" s="14" t="s">
        <v>161</v>
      </c>
      <c r="B74" s="7" t="s">
        <v>56</v>
      </c>
      <c r="C74" s="10" t="s">
        <v>5</v>
      </c>
      <c r="D74" s="8"/>
    </row>
    <row r="75" spans="1:4" ht="14" x14ac:dyDescent="0.25">
      <c r="A75" s="81" t="s">
        <v>156</v>
      </c>
      <c r="B75" s="6" t="s">
        <v>31</v>
      </c>
      <c r="C75" s="112"/>
      <c r="D75" s="113"/>
    </row>
    <row r="76" spans="1:4" ht="27" x14ac:dyDescent="0.25">
      <c r="A76" s="14" t="s">
        <v>384</v>
      </c>
      <c r="B76" s="7" t="s">
        <v>57</v>
      </c>
      <c r="C76" s="10" t="s">
        <v>5</v>
      </c>
      <c r="D76" s="8"/>
    </row>
    <row r="77" spans="1:4" x14ac:dyDescent="0.25">
      <c r="A77" s="14" t="s">
        <v>385</v>
      </c>
      <c r="B77" s="7" t="s">
        <v>58</v>
      </c>
      <c r="C77" s="10" t="s">
        <v>10</v>
      </c>
      <c r="D77" s="8"/>
    </row>
    <row r="78" spans="1:4" ht="27" x14ac:dyDescent="0.25">
      <c r="A78" s="14" t="s">
        <v>386</v>
      </c>
      <c r="B78" s="7" t="s">
        <v>59</v>
      </c>
      <c r="C78" s="10" t="s">
        <v>10</v>
      </c>
      <c r="D78" s="8"/>
    </row>
    <row r="79" spans="1:4" ht="27" x14ac:dyDescent="0.25">
      <c r="A79" s="14" t="s">
        <v>387</v>
      </c>
      <c r="B79" s="7" t="s">
        <v>60</v>
      </c>
      <c r="C79" s="10" t="s">
        <v>5</v>
      </c>
      <c r="D79" s="8"/>
    </row>
    <row r="80" spans="1:4" x14ac:dyDescent="0.25">
      <c r="A80" s="14" t="s">
        <v>388</v>
      </c>
      <c r="B80" s="7" t="s">
        <v>61</v>
      </c>
      <c r="C80" s="10" t="s">
        <v>10</v>
      </c>
      <c r="D80" s="8"/>
    </row>
    <row r="81" spans="1:4" ht="27" x14ac:dyDescent="0.25">
      <c r="A81" s="14" t="s">
        <v>389</v>
      </c>
      <c r="B81" s="7" t="s">
        <v>59</v>
      </c>
      <c r="C81" s="10" t="s">
        <v>10</v>
      </c>
      <c r="D81" s="8"/>
    </row>
    <row r="82" spans="1:4" ht="14" x14ac:dyDescent="0.25">
      <c r="A82" s="81" t="s">
        <v>280</v>
      </c>
      <c r="B82" s="6" t="s">
        <v>30</v>
      </c>
      <c r="C82" s="112"/>
      <c r="D82" s="113"/>
    </row>
    <row r="83" spans="1:4" x14ac:dyDescent="0.25">
      <c r="A83" s="14" t="s">
        <v>308</v>
      </c>
      <c r="B83" s="7" t="s">
        <v>62</v>
      </c>
      <c r="C83" s="10" t="s">
        <v>10</v>
      </c>
      <c r="D83" s="8"/>
    </row>
    <row r="84" spans="1:4" ht="27" x14ac:dyDescent="0.25">
      <c r="A84" s="14" t="s">
        <v>309</v>
      </c>
      <c r="B84" s="7" t="s">
        <v>63</v>
      </c>
      <c r="C84" s="10" t="s">
        <v>10</v>
      </c>
      <c r="D84" s="8"/>
    </row>
    <row r="85" spans="1:4" x14ac:dyDescent="0.25">
      <c r="A85" s="14" t="s">
        <v>390</v>
      </c>
      <c r="B85" s="7" t="s">
        <v>64</v>
      </c>
      <c r="C85" s="10" t="s">
        <v>10</v>
      </c>
      <c r="D85" s="8"/>
    </row>
    <row r="86" spans="1:4" ht="27" x14ac:dyDescent="0.25">
      <c r="A86" s="14" t="s">
        <v>391</v>
      </c>
      <c r="B86" s="7" t="s">
        <v>65</v>
      </c>
      <c r="C86" s="10" t="s">
        <v>10</v>
      </c>
      <c r="D86" s="8"/>
    </row>
    <row r="87" spans="1:4" ht="14" x14ac:dyDescent="0.25">
      <c r="A87" s="65">
        <v>6.5</v>
      </c>
      <c r="B87" s="3" t="s">
        <v>66</v>
      </c>
      <c r="C87" s="122"/>
      <c r="D87" s="123"/>
    </row>
    <row r="88" spans="1:4" ht="14" x14ac:dyDescent="0.25">
      <c r="A88" s="81" t="s">
        <v>157</v>
      </c>
      <c r="B88" s="6" t="s">
        <v>33</v>
      </c>
      <c r="C88" s="112"/>
      <c r="D88" s="113"/>
    </row>
    <row r="89" spans="1:4" ht="27" x14ac:dyDescent="0.25">
      <c r="A89" s="14" t="s">
        <v>158</v>
      </c>
      <c r="B89" s="7" t="s">
        <v>369</v>
      </c>
      <c r="C89" s="126"/>
      <c r="D89" s="127"/>
    </row>
    <row r="90" spans="1:4" x14ac:dyDescent="0.25">
      <c r="A90" s="14" t="s">
        <v>392</v>
      </c>
      <c r="B90" s="7" t="s">
        <v>13</v>
      </c>
      <c r="C90" s="9" t="s">
        <v>5</v>
      </c>
      <c r="D90" s="8"/>
    </row>
    <row r="91" spans="1:4" x14ac:dyDescent="0.25">
      <c r="A91" s="14" t="s">
        <v>393</v>
      </c>
      <c r="B91" s="7" t="s">
        <v>12</v>
      </c>
      <c r="C91" s="9" t="s">
        <v>5</v>
      </c>
      <c r="D91" s="8"/>
    </row>
    <row r="92" spans="1:4" ht="27" x14ac:dyDescent="0.25">
      <c r="A92" s="14" t="s">
        <v>159</v>
      </c>
      <c r="B92" s="7" t="s">
        <v>370</v>
      </c>
      <c r="C92" s="10" t="s">
        <v>5</v>
      </c>
      <c r="D92" s="8"/>
    </row>
    <row r="93" spans="1:4" x14ac:dyDescent="0.25">
      <c r="A93" s="14" t="s">
        <v>394</v>
      </c>
      <c r="B93" s="7" t="s">
        <v>13</v>
      </c>
      <c r="C93" s="9" t="s">
        <v>5</v>
      </c>
      <c r="D93" s="8"/>
    </row>
    <row r="94" spans="1:4" x14ac:dyDescent="0.25">
      <c r="A94" s="14" t="s">
        <v>395</v>
      </c>
      <c r="B94" s="7" t="s">
        <v>12</v>
      </c>
      <c r="C94" s="9" t="s">
        <v>5</v>
      </c>
      <c r="D94" s="8"/>
    </row>
    <row r="95" spans="1:4" x14ac:dyDescent="0.25">
      <c r="A95" s="14" t="s">
        <v>396</v>
      </c>
      <c r="B95" s="7" t="s">
        <v>67</v>
      </c>
      <c r="C95" s="10" t="s">
        <v>4</v>
      </c>
      <c r="D95" s="8"/>
    </row>
    <row r="96" spans="1:4" x14ac:dyDescent="0.25">
      <c r="A96" s="14" t="s">
        <v>397</v>
      </c>
      <c r="B96" s="7" t="s">
        <v>68</v>
      </c>
      <c r="C96" s="10" t="s">
        <v>4</v>
      </c>
      <c r="D96" s="8"/>
    </row>
    <row r="97" spans="1:4" ht="14" x14ac:dyDescent="0.25">
      <c r="A97" s="81" t="s">
        <v>160</v>
      </c>
      <c r="B97" s="6" t="s">
        <v>32</v>
      </c>
      <c r="C97" s="112"/>
      <c r="D97" s="113"/>
    </row>
    <row r="98" spans="1:4" ht="27" x14ac:dyDescent="0.25">
      <c r="A98" s="14" t="s">
        <v>310</v>
      </c>
      <c r="B98" s="7" t="s">
        <v>371</v>
      </c>
      <c r="C98" s="126"/>
      <c r="D98" s="127"/>
    </row>
    <row r="99" spans="1:4" x14ac:dyDescent="0.25">
      <c r="A99" s="14" t="s">
        <v>398</v>
      </c>
      <c r="B99" s="7" t="s">
        <v>13</v>
      </c>
      <c r="C99" s="9" t="s">
        <v>5</v>
      </c>
      <c r="D99" s="8"/>
    </row>
    <row r="100" spans="1:4" x14ac:dyDescent="0.25">
      <c r="A100" s="14" t="s">
        <v>399</v>
      </c>
      <c r="B100" s="7" t="s">
        <v>12</v>
      </c>
      <c r="C100" s="9" t="s">
        <v>5</v>
      </c>
      <c r="D100" s="8"/>
    </row>
    <row r="101" spans="1:4" ht="27" x14ac:dyDescent="0.25">
      <c r="A101" s="14" t="s">
        <v>311</v>
      </c>
      <c r="B101" s="7" t="s">
        <v>372</v>
      </c>
      <c r="C101" s="126"/>
      <c r="D101" s="127"/>
    </row>
    <row r="102" spans="1:4" x14ac:dyDescent="0.25">
      <c r="A102" s="14" t="s">
        <v>400</v>
      </c>
      <c r="B102" s="7" t="s">
        <v>13</v>
      </c>
      <c r="C102" s="9" t="s">
        <v>5</v>
      </c>
      <c r="D102" s="8"/>
    </row>
    <row r="103" spans="1:4" x14ac:dyDescent="0.25">
      <c r="A103" s="14" t="s">
        <v>401</v>
      </c>
      <c r="B103" s="7" t="s">
        <v>12</v>
      </c>
      <c r="C103" s="9" t="s">
        <v>5</v>
      </c>
      <c r="D103" s="8"/>
    </row>
    <row r="104" spans="1:4" ht="27" x14ac:dyDescent="0.25">
      <c r="A104" s="14" t="s">
        <v>312</v>
      </c>
      <c r="B104" s="7" t="s">
        <v>258</v>
      </c>
      <c r="C104" s="126"/>
      <c r="D104" s="127"/>
    </row>
    <row r="105" spans="1:4" x14ac:dyDescent="0.25">
      <c r="A105" s="14" t="s">
        <v>402</v>
      </c>
      <c r="B105" s="7" t="s">
        <v>13</v>
      </c>
      <c r="C105" s="9" t="s">
        <v>5</v>
      </c>
      <c r="D105" s="8"/>
    </row>
    <row r="106" spans="1:4" x14ac:dyDescent="0.25">
      <c r="A106" s="14" t="s">
        <v>403</v>
      </c>
      <c r="B106" s="7" t="s">
        <v>12</v>
      </c>
      <c r="C106" s="9" t="s">
        <v>5</v>
      </c>
      <c r="D106" s="8"/>
    </row>
    <row r="107" spans="1:4" ht="27" x14ac:dyDescent="0.25">
      <c r="A107" s="14" t="s">
        <v>313</v>
      </c>
      <c r="B107" s="7" t="s">
        <v>69</v>
      </c>
      <c r="C107" s="10" t="s">
        <v>4</v>
      </c>
      <c r="D107" s="8"/>
    </row>
    <row r="108" spans="1:4" x14ac:dyDescent="0.25">
      <c r="A108" s="14" t="s">
        <v>314</v>
      </c>
      <c r="B108" s="7" t="s">
        <v>70</v>
      </c>
      <c r="C108" s="10" t="s">
        <v>4</v>
      </c>
      <c r="D108" s="8"/>
    </row>
    <row r="109" spans="1:4" ht="14" x14ac:dyDescent="0.25">
      <c r="A109" s="81" t="s">
        <v>162</v>
      </c>
      <c r="B109" s="6" t="s">
        <v>34</v>
      </c>
      <c r="C109" s="112"/>
      <c r="D109" s="113"/>
    </row>
    <row r="110" spans="1:4" x14ac:dyDescent="0.25">
      <c r="A110" s="14" t="s">
        <v>163</v>
      </c>
      <c r="B110" s="7" t="s">
        <v>71</v>
      </c>
      <c r="C110" s="10" t="s">
        <v>5</v>
      </c>
      <c r="D110" s="8"/>
    </row>
    <row r="111" spans="1:4" ht="14" x14ac:dyDescent="0.25">
      <c r="A111" s="81" t="s">
        <v>404</v>
      </c>
      <c r="B111" s="6" t="s">
        <v>35</v>
      </c>
      <c r="C111" s="112"/>
      <c r="D111" s="113"/>
    </row>
    <row r="112" spans="1:4" x14ac:dyDescent="0.25">
      <c r="A112" s="14" t="s">
        <v>405</v>
      </c>
      <c r="B112" s="7" t="s">
        <v>72</v>
      </c>
      <c r="C112" s="10" t="s">
        <v>5</v>
      </c>
      <c r="D112" s="8"/>
    </row>
    <row r="113" spans="1:4" x14ac:dyDescent="0.25">
      <c r="A113" s="14" t="s">
        <v>406</v>
      </c>
      <c r="B113" s="7" t="s">
        <v>73</v>
      </c>
      <c r="C113" s="10" t="s">
        <v>5</v>
      </c>
      <c r="D113" s="8"/>
    </row>
    <row r="114" spans="1:4" ht="14" x14ac:dyDescent="0.25">
      <c r="A114" s="81" t="s">
        <v>407</v>
      </c>
      <c r="B114" s="6" t="s">
        <v>36</v>
      </c>
      <c r="C114" s="112"/>
      <c r="D114" s="113"/>
    </row>
    <row r="115" spans="1:4" x14ac:dyDescent="0.25">
      <c r="A115" s="14" t="s">
        <v>408</v>
      </c>
      <c r="B115" s="7" t="s">
        <v>74</v>
      </c>
      <c r="C115" s="124"/>
      <c r="D115" s="125"/>
    </row>
    <row r="116" spans="1:4" x14ac:dyDescent="0.25">
      <c r="A116" s="15" t="s">
        <v>409</v>
      </c>
      <c r="B116" s="7" t="s">
        <v>13</v>
      </c>
      <c r="C116" s="9" t="s">
        <v>10</v>
      </c>
      <c r="D116" s="8"/>
    </row>
    <row r="117" spans="1:4" x14ac:dyDescent="0.25">
      <c r="A117" s="15" t="s">
        <v>410</v>
      </c>
      <c r="B117" s="7" t="s">
        <v>12</v>
      </c>
      <c r="C117" s="9" t="s">
        <v>10</v>
      </c>
      <c r="D117" s="8"/>
    </row>
    <row r="118" spans="1:4" x14ac:dyDescent="0.25">
      <c r="A118" s="14" t="s">
        <v>411</v>
      </c>
      <c r="B118" s="7" t="s">
        <v>75</v>
      </c>
      <c r="C118" s="124"/>
      <c r="D118" s="125"/>
    </row>
    <row r="119" spans="1:4" x14ac:dyDescent="0.25">
      <c r="A119" s="15" t="s">
        <v>412</v>
      </c>
      <c r="B119" s="7" t="s">
        <v>13</v>
      </c>
      <c r="C119" s="9" t="s">
        <v>10</v>
      </c>
      <c r="D119" s="8"/>
    </row>
    <row r="120" spans="1:4" x14ac:dyDescent="0.25">
      <c r="A120" s="15" t="s">
        <v>413</v>
      </c>
      <c r="B120" s="7" t="s">
        <v>12</v>
      </c>
      <c r="C120" s="9" t="s">
        <v>10</v>
      </c>
      <c r="D120" s="8"/>
    </row>
    <row r="121" spans="1:4" x14ac:dyDescent="0.25">
      <c r="A121" s="14" t="s">
        <v>414</v>
      </c>
      <c r="B121" s="7" t="s">
        <v>76</v>
      </c>
      <c r="C121" s="124"/>
      <c r="D121" s="125"/>
    </row>
    <row r="122" spans="1:4" x14ac:dyDescent="0.25">
      <c r="A122" s="15" t="s">
        <v>415</v>
      </c>
      <c r="B122" s="7" t="s">
        <v>13</v>
      </c>
      <c r="C122" s="9" t="s">
        <v>10</v>
      </c>
      <c r="D122" s="8"/>
    </row>
    <row r="123" spans="1:4" x14ac:dyDescent="0.25">
      <c r="A123" s="15" t="s">
        <v>416</v>
      </c>
      <c r="B123" s="7" t="s">
        <v>12</v>
      </c>
      <c r="C123" s="9" t="s">
        <v>10</v>
      </c>
      <c r="D123" s="8"/>
    </row>
    <row r="124" spans="1:4" x14ac:dyDescent="0.25">
      <c r="A124" s="14" t="s">
        <v>417</v>
      </c>
      <c r="B124" s="7" t="s">
        <v>77</v>
      </c>
      <c r="C124" s="124"/>
      <c r="D124" s="125"/>
    </row>
    <row r="125" spans="1:4" x14ac:dyDescent="0.25">
      <c r="A125" s="15" t="s">
        <v>418</v>
      </c>
      <c r="B125" s="7" t="s">
        <v>13</v>
      </c>
      <c r="C125" s="9" t="s">
        <v>10</v>
      </c>
      <c r="D125" s="8"/>
    </row>
    <row r="126" spans="1:4" x14ac:dyDescent="0.25">
      <c r="A126" s="15" t="s">
        <v>419</v>
      </c>
      <c r="B126" s="7" t="s">
        <v>12</v>
      </c>
      <c r="C126" s="9" t="s">
        <v>10</v>
      </c>
      <c r="D126" s="8"/>
    </row>
    <row r="127" spans="1:4" ht="14" x14ac:dyDescent="0.25">
      <c r="A127" s="65">
        <v>6.7</v>
      </c>
      <c r="B127" s="3" t="s">
        <v>78</v>
      </c>
      <c r="C127" s="122"/>
      <c r="D127" s="123"/>
    </row>
    <row r="128" spans="1:4" ht="14" x14ac:dyDescent="0.25">
      <c r="A128" s="81" t="s">
        <v>164</v>
      </c>
      <c r="B128" s="6" t="s">
        <v>37</v>
      </c>
      <c r="C128" s="112"/>
      <c r="D128" s="113"/>
    </row>
    <row r="129" spans="1:4" x14ac:dyDescent="0.25">
      <c r="A129" s="14" t="s">
        <v>315</v>
      </c>
      <c r="B129" s="7" t="s">
        <v>79</v>
      </c>
      <c r="C129" s="10" t="s">
        <v>5</v>
      </c>
      <c r="D129" s="8"/>
    </row>
    <row r="130" spans="1:4" x14ac:dyDescent="0.25">
      <c r="A130" s="14" t="s">
        <v>316</v>
      </c>
      <c r="B130" s="7" t="s">
        <v>80</v>
      </c>
      <c r="C130" s="10" t="s">
        <v>5</v>
      </c>
      <c r="D130" s="8"/>
    </row>
    <row r="131" spans="1:4" x14ac:dyDescent="0.25">
      <c r="A131" s="14" t="s">
        <v>317</v>
      </c>
      <c r="B131" s="7" t="s">
        <v>81</v>
      </c>
      <c r="C131" s="10" t="s">
        <v>5</v>
      </c>
      <c r="D131" s="8"/>
    </row>
    <row r="132" spans="1:4" x14ac:dyDescent="0.25">
      <c r="A132" s="14" t="s">
        <v>318</v>
      </c>
      <c r="B132" s="7" t="s">
        <v>82</v>
      </c>
      <c r="C132" s="10" t="s">
        <v>5</v>
      </c>
      <c r="D132" s="8"/>
    </row>
    <row r="133" spans="1:4" ht="27" x14ac:dyDescent="0.25">
      <c r="A133" s="14" t="s">
        <v>420</v>
      </c>
      <c r="B133" s="7" t="s">
        <v>83</v>
      </c>
      <c r="C133" s="10" t="s">
        <v>5</v>
      </c>
      <c r="D133" s="8"/>
    </row>
    <row r="134" spans="1:4" ht="27" x14ac:dyDescent="0.25">
      <c r="A134" s="14" t="s">
        <v>421</v>
      </c>
      <c r="B134" s="7" t="s">
        <v>84</v>
      </c>
      <c r="C134" s="10" t="s">
        <v>10</v>
      </c>
      <c r="D134" s="8"/>
    </row>
    <row r="135" spans="1:4" ht="14" x14ac:dyDescent="0.25">
      <c r="A135" s="81" t="s">
        <v>165</v>
      </c>
      <c r="B135" s="6" t="s">
        <v>195</v>
      </c>
      <c r="C135" s="112"/>
      <c r="D135" s="113"/>
    </row>
    <row r="136" spans="1:4" x14ac:dyDescent="0.25">
      <c r="A136" s="14" t="s">
        <v>319</v>
      </c>
      <c r="B136" s="7" t="s">
        <v>85</v>
      </c>
      <c r="C136" s="10" t="s">
        <v>5</v>
      </c>
      <c r="D136" s="8"/>
    </row>
    <row r="137" spans="1:4" x14ac:dyDescent="0.25">
      <c r="A137" s="14" t="s">
        <v>320</v>
      </c>
      <c r="B137" s="7" t="s">
        <v>86</v>
      </c>
      <c r="C137" s="10" t="s">
        <v>5</v>
      </c>
      <c r="D137" s="8"/>
    </row>
    <row r="138" spans="1:4" ht="27" x14ac:dyDescent="0.25">
      <c r="A138" s="14" t="s">
        <v>321</v>
      </c>
      <c r="B138" s="7" t="s">
        <v>87</v>
      </c>
      <c r="C138" s="10" t="s">
        <v>5</v>
      </c>
      <c r="D138" s="8"/>
    </row>
    <row r="139" spans="1:4" ht="27" x14ac:dyDescent="0.25">
      <c r="A139" s="14" t="s">
        <v>322</v>
      </c>
      <c r="B139" s="7" t="s">
        <v>88</v>
      </c>
      <c r="C139" s="10" t="s">
        <v>5</v>
      </c>
      <c r="D139" s="8"/>
    </row>
    <row r="140" spans="1:4" x14ac:dyDescent="0.25">
      <c r="A140" s="14" t="s">
        <v>323</v>
      </c>
      <c r="B140" s="7" t="s">
        <v>89</v>
      </c>
      <c r="C140" s="10" t="s">
        <v>5</v>
      </c>
      <c r="D140" s="8"/>
    </row>
    <row r="141" spans="1:4" ht="40.5" x14ac:dyDescent="0.25">
      <c r="A141" s="14" t="s">
        <v>422</v>
      </c>
      <c r="B141" s="7" t="s">
        <v>90</v>
      </c>
      <c r="C141" s="10" t="s">
        <v>5</v>
      </c>
      <c r="D141" s="8"/>
    </row>
    <row r="142" spans="1:4" ht="14" x14ac:dyDescent="0.25">
      <c r="A142" s="81" t="s">
        <v>166</v>
      </c>
      <c r="B142" s="6" t="s">
        <v>42</v>
      </c>
      <c r="C142" s="112"/>
      <c r="D142" s="113"/>
    </row>
    <row r="143" spans="1:4" ht="27" x14ac:dyDescent="0.25">
      <c r="A143" s="14" t="s">
        <v>324</v>
      </c>
      <c r="B143" s="7" t="s">
        <v>91</v>
      </c>
      <c r="C143" s="10" t="s">
        <v>5</v>
      </c>
      <c r="D143" s="8"/>
    </row>
    <row r="144" spans="1:4" x14ac:dyDescent="0.25">
      <c r="A144" s="14" t="s">
        <v>423</v>
      </c>
      <c r="B144" s="7" t="s">
        <v>92</v>
      </c>
      <c r="C144" s="10" t="s">
        <v>7</v>
      </c>
      <c r="D144" s="8"/>
    </row>
    <row r="145" spans="1:4" x14ac:dyDescent="0.25">
      <c r="A145" s="14" t="s">
        <v>424</v>
      </c>
      <c r="B145" s="7" t="s">
        <v>93</v>
      </c>
      <c r="C145" s="10" t="s">
        <v>5</v>
      </c>
      <c r="D145" s="8"/>
    </row>
    <row r="146" spans="1:4" ht="27" x14ac:dyDescent="0.25">
      <c r="A146" s="81" t="s">
        <v>281</v>
      </c>
      <c r="B146" s="6" t="s">
        <v>196</v>
      </c>
      <c r="C146" s="112"/>
      <c r="D146" s="113"/>
    </row>
    <row r="147" spans="1:4" x14ac:dyDescent="0.25">
      <c r="A147" s="14" t="s">
        <v>325</v>
      </c>
      <c r="B147" s="7" t="s">
        <v>94</v>
      </c>
      <c r="C147" s="10" t="s">
        <v>5</v>
      </c>
      <c r="D147" s="8"/>
    </row>
    <row r="148" spans="1:4" x14ac:dyDescent="0.25">
      <c r="A148" s="14" t="s">
        <v>326</v>
      </c>
      <c r="B148" s="7" t="s">
        <v>95</v>
      </c>
      <c r="C148" s="10" t="s">
        <v>5</v>
      </c>
      <c r="D148" s="8"/>
    </row>
    <row r="149" spans="1:4" ht="14" x14ac:dyDescent="0.25">
      <c r="A149" s="81" t="s">
        <v>282</v>
      </c>
      <c r="B149" s="6" t="s">
        <v>38</v>
      </c>
      <c r="C149" s="112"/>
      <c r="D149" s="113"/>
    </row>
    <row r="150" spans="1:4" ht="27" x14ac:dyDescent="0.25">
      <c r="A150" s="14" t="s">
        <v>327</v>
      </c>
      <c r="B150" s="7" t="s">
        <v>96</v>
      </c>
      <c r="C150" s="10" t="s">
        <v>10</v>
      </c>
      <c r="D150" s="8"/>
    </row>
    <row r="151" spans="1:4" ht="27" x14ac:dyDescent="0.25">
      <c r="A151" s="14" t="s">
        <v>328</v>
      </c>
      <c r="B151" s="7" t="s">
        <v>97</v>
      </c>
      <c r="C151" s="10" t="s">
        <v>10</v>
      </c>
      <c r="D151" s="8"/>
    </row>
    <row r="152" spans="1:4" ht="27" x14ac:dyDescent="0.25">
      <c r="A152" s="14" t="s">
        <v>329</v>
      </c>
      <c r="B152" s="7" t="s">
        <v>98</v>
      </c>
      <c r="C152" s="10" t="s">
        <v>10</v>
      </c>
      <c r="D152" s="8"/>
    </row>
    <row r="153" spans="1:4" ht="27" x14ac:dyDescent="0.25">
      <c r="A153" s="14" t="s">
        <v>330</v>
      </c>
      <c r="B153" s="7" t="s">
        <v>373</v>
      </c>
      <c r="C153" s="10" t="s">
        <v>5</v>
      </c>
      <c r="D153" s="8"/>
    </row>
    <row r="154" spans="1:4" ht="27" x14ac:dyDescent="0.25">
      <c r="A154" s="14" t="s">
        <v>425</v>
      </c>
      <c r="B154" s="7" t="s">
        <v>99</v>
      </c>
      <c r="C154" s="10" t="s">
        <v>5</v>
      </c>
      <c r="D154" s="8"/>
    </row>
    <row r="155" spans="1:4" ht="27" x14ac:dyDescent="0.25">
      <c r="A155" s="14" t="s">
        <v>426</v>
      </c>
      <c r="B155" s="7" t="s">
        <v>100</v>
      </c>
      <c r="C155" s="10" t="s">
        <v>5</v>
      </c>
      <c r="D155" s="8"/>
    </row>
    <row r="156" spans="1:4" ht="14" x14ac:dyDescent="0.25">
      <c r="A156" s="65">
        <v>6.8</v>
      </c>
      <c r="B156" s="3" t="s">
        <v>101</v>
      </c>
      <c r="C156" s="128"/>
      <c r="D156" s="129"/>
    </row>
    <row r="157" spans="1:4" ht="14" x14ac:dyDescent="0.25">
      <c r="A157" s="81" t="s">
        <v>167</v>
      </c>
      <c r="B157" s="6" t="s">
        <v>259</v>
      </c>
      <c r="C157" s="112"/>
      <c r="D157" s="113"/>
    </row>
    <row r="158" spans="1:4" ht="27" x14ac:dyDescent="0.25">
      <c r="A158" s="14" t="s">
        <v>168</v>
      </c>
      <c r="B158" s="7" t="s">
        <v>374</v>
      </c>
      <c r="C158" s="10" t="s">
        <v>4</v>
      </c>
      <c r="D158" s="8"/>
    </row>
    <row r="159" spans="1:4" ht="14" x14ac:dyDescent="0.25">
      <c r="A159" s="81" t="s">
        <v>283</v>
      </c>
      <c r="B159" s="6" t="s">
        <v>42</v>
      </c>
      <c r="C159" s="112"/>
      <c r="D159" s="113"/>
    </row>
    <row r="160" spans="1:4" x14ac:dyDescent="0.25">
      <c r="A160" s="14" t="s">
        <v>331</v>
      </c>
      <c r="B160" s="7" t="s">
        <v>375</v>
      </c>
      <c r="C160" s="10" t="s">
        <v>4</v>
      </c>
      <c r="D160" s="8"/>
    </row>
    <row r="161" spans="1:4" ht="14" x14ac:dyDescent="0.25">
      <c r="A161" s="81" t="s">
        <v>284</v>
      </c>
      <c r="B161" s="6" t="s">
        <v>24</v>
      </c>
      <c r="C161" s="112"/>
      <c r="D161" s="113"/>
    </row>
    <row r="162" spans="1:4" ht="27" x14ac:dyDescent="0.25">
      <c r="A162" s="14" t="s">
        <v>332</v>
      </c>
      <c r="B162" s="7" t="s">
        <v>102</v>
      </c>
      <c r="C162" s="10" t="s">
        <v>10</v>
      </c>
      <c r="D162" s="8"/>
    </row>
    <row r="163" spans="1:4" x14ac:dyDescent="0.25">
      <c r="A163" s="14" t="s">
        <v>333</v>
      </c>
      <c r="B163" s="7" t="s">
        <v>103</v>
      </c>
      <c r="C163" s="10" t="s">
        <v>4</v>
      </c>
      <c r="D163" s="8"/>
    </row>
    <row r="164" spans="1:4" ht="14" x14ac:dyDescent="0.25">
      <c r="A164" s="65">
        <v>6.9</v>
      </c>
      <c r="B164" s="3" t="s">
        <v>104</v>
      </c>
      <c r="C164" s="122"/>
      <c r="D164" s="123"/>
    </row>
    <row r="165" spans="1:4" ht="27" x14ac:dyDescent="0.25">
      <c r="A165" s="81" t="s">
        <v>172</v>
      </c>
      <c r="B165" s="6" t="s">
        <v>262</v>
      </c>
      <c r="C165" s="112"/>
      <c r="D165" s="113"/>
    </row>
    <row r="166" spans="1:4" x14ac:dyDescent="0.25">
      <c r="A166" s="14" t="s">
        <v>334</v>
      </c>
      <c r="B166" s="7" t="s">
        <v>105</v>
      </c>
      <c r="C166" s="9"/>
      <c r="D166" s="8"/>
    </row>
    <row r="167" spans="1:4" x14ac:dyDescent="0.25">
      <c r="A167" s="14" t="s">
        <v>427</v>
      </c>
      <c r="B167" s="7" t="s">
        <v>16</v>
      </c>
      <c r="C167" s="10" t="s">
        <v>10</v>
      </c>
      <c r="D167" s="8"/>
    </row>
    <row r="168" spans="1:4" ht="27" x14ac:dyDescent="0.25">
      <c r="A168" s="14" t="s">
        <v>428</v>
      </c>
      <c r="B168" s="7" t="s">
        <v>106</v>
      </c>
      <c r="C168" s="10" t="s">
        <v>10</v>
      </c>
      <c r="D168" s="8"/>
    </row>
    <row r="169" spans="1:4" x14ac:dyDescent="0.25">
      <c r="A169" s="14" t="s">
        <v>429</v>
      </c>
      <c r="B169" s="7" t="s">
        <v>14</v>
      </c>
      <c r="C169" s="10" t="s">
        <v>4</v>
      </c>
      <c r="D169" s="8"/>
    </row>
    <row r="170" spans="1:4" x14ac:dyDescent="0.25">
      <c r="A170" s="14" t="s">
        <v>335</v>
      </c>
      <c r="B170" s="7" t="s">
        <v>107</v>
      </c>
      <c r="C170" s="124"/>
      <c r="D170" s="125"/>
    </row>
    <row r="171" spans="1:4" x14ac:dyDescent="0.25">
      <c r="A171" s="14" t="s">
        <v>430</v>
      </c>
      <c r="B171" s="7" t="s">
        <v>16</v>
      </c>
      <c r="C171" s="10" t="s">
        <v>10</v>
      </c>
      <c r="D171" s="8"/>
    </row>
    <row r="172" spans="1:4" ht="27" x14ac:dyDescent="0.25">
      <c r="A172" s="14" t="s">
        <v>431</v>
      </c>
      <c r="B172" s="7" t="s">
        <v>106</v>
      </c>
      <c r="C172" s="10" t="s">
        <v>10</v>
      </c>
      <c r="D172" s="8"/>
    </row>
    <row r="173" spans="1:4" x14ac:dyDescent="0.25">
      <c r="A173" s="14" t="s">
        <v>432</v>
      </c>
      <c r="B173" s="7" t="s">
        <v>14</v>
      </c>
      <c r="C173" s="9" t="s">
        <v>4</v>
      </c>
      <c r="D173" s="8"/>
    </row>
    <row r="174" spans="1:4" ht="14" x14ac:dyDescent="0.25">
      <c r="A174" s="81" t="s">
        <v>173</v>
      </c>
      <c r="B174" s="6" t="s">
        <v>40</v>
      </c>
      <c r="C174" s="112"/>
      <c r="D174" s="113"/>
    </row>
    <row r="175" spans="1:4" x14ac:dyDescent="0.25">
      <c r="A175" s="14" t="s">
        <v>336</v>
      </c>
      <c r="B175" s="7" t="s">
        <v>105</v>
      </c>
      <c r="C175" s="9"/>
      <c r="D175" s="8"/>
    </row>
    <row r="176" spans="1:4" x14ac:dyDescent="0.25">
      <c r="A176" s="14" t="s">
        <v>433</v>
      </c>
      <c r="B176" s="7" t="s">
        <v>16</v>
      </c>
      <c r="C176" s="10" t="s">
        <v>10</v>
      </c>
      <c r="D176" s="8"/>
    </row>
    <row r="177" spans="1:4" ht="27" x14ac:dyDescent="0.25">
      <c r="A177" s="14" t="s">
        <v>434</v>
      </c>
      <c r="B177" s="7" t="s">
        <v>106</v>
      </c>
      <c r="C177" s="10" t="s">
        <v>10</v>
      </c>
      <c r="D177" s="8"/>
    </row>
    <row r="178" spans="1:4" x14ac:dyDescent="0.25">
      <c r="A178" s="14" t="s">
        <v>435</v>
      </c>
      <c r="B178" s="7" t="s">
        <v>15</v>
      </c>
      <c r="C178" s="9" t="s">
        <v>4</v>
      </c>
      <c r="D178" s="8"/>
    </row>
    <row r="179" spans="1:4" x14ac:dyDescent="0.25">
      <c r="A179" s="14" t="s">
        <v>337</v>
      </c>
      <c r="B179" s="7" t="s">
        <v>107</v>
      </c>
      <c r="C179" s="9"/>
      <c r="D179" s="8"/>
    </row>
    <row r="180" spans="1:4" x14ac:dyDescent="0.25">
      <c r="A180" s="14" t="s">
        <v>436</v>
      </c>
      <c r="B180" s="7" t="s">
        <v>16</v>
      </c>
      <c r="C180" s="10" t="s">
        <v>10</v>
      </c>
      <c r="D180" s="8"/>
    </row>
    <row r="181" spans="1:4" ht="27" x14ac:dyDescent="0.25">
      <c r="A181" s="14" t="s">
        <v>437</v>
      </c>
      <c r="B181" s="7" t="s">
        <v>106</v>
      </c>
      <c r="C181" s="10" t="s">
        <v>10</v>
      </c>
      <c r="D181" s="8"/>
    </row>
    <row r="182" spans="1:4" x14ac:dyDescent="0.25">
      <c r="A182" s="14" t="s">
        <v>438</v>
      </c>
      <c r="B182" s="7" t="s">
        <v>15</v>
      </c>
      <c r="C182" s="9" t="s">
        <v>4</v>
      </c>
      <c r="D182" s="8"/>
    </row>
    <row r="183" spans="1:4" ht="27" x14ac:dyDescent="0.25">
      <c r="A183" s="81" t="s">
        <v>174</v>
      </c>
      <c r="B183" s="6" t="s">
        <v>39</v>
      </c>
      <c r="C183" s="112"/>
      <c r="D183" s="113"/>
    </row>
    <row r="184" spans="1:4" x14ac:dyDescent="0.25">
      <c r="A184" s="14" t="s">
        <v>338</v>
      </c>
      <c r="B184" s="7" t="s">
        <v>16</v>
      </c>
      <c r="C184" s="10" t="s">
        <v>10</v>
      </c>
      <c r="D184" s="8"/>
    </row>
    <row r="185" spans="1:4" ht="27" x14ac:dyDescent="0.25">
      <c r="A185" s="14" t="s">
        <v>339</v>
      </c>
      <c r="B185" s="7" t="s">
        <v>106</v>
      </c>
      <c r="C185" s="10" t="s">
        <v>10</v>
      </c>
      <c r="D185" s="8"/>
    </row>
    <row r="186" spans="1:4" x14ac:dyDescent="0.25">
      <c r="A186" s="14" t="s">
        <v>439</v>
      </c>
      <c r="B186" s="7" t="s">
        <v>15</v>
      </c>
      <c r="C186" s="9" t="s">
        <v>4</v>
      </c>
      <c r="D186" s="8"/>
    </row>
    <row r="187" spans="1:4" x14ac:dyDescent="0.25">
      <c r="A187" s="14" t="s">
        <v>440</v>
      </c>
      <c r="B187" s="7" t="s">
        <v>108</v>
      </c>
      <c r="C187" s="10" t="s">
        <v>10</v>
      </c>
      <c r="D187" s="8"/>
    </row>
    <row r="188" spans="1:4" ht="14" x14ac:dyDescent="0.25">
      <c r="A188" s="81" t="s">
        <v>441</v>
      </c>
      <c r="B188" s="6" t="s">
        <v>197</v>
      </c>
      <c r="C188" s="112"/>
      <c r="D188" s="113"/>
    </row>
    <row r="189" spans="1:4" x14ac:dyDescent="0.25">
      <c r="A189" s="14" t="s">
        <v>442</v>
      </c>
      <c r="B189" s="7" t="s">
        <v>105</v>
      </c>
      <c r="C189" s="124"/>
      <c r="D189" s="125"/>
    </row>
    <row r="190" spans="1:4" x14ac:dyDescent="0.25">
      <c r="A190" s="14" t="s">
        <v>443</v>
      </c>
      <c r="B190" s="7" t="s">
        <v>16</v>
      </c>
      <c r="C190" s="10" t="s">
        <v>10</v>
      </c>
      <c r="D190" s="8"/>
    </row>
    <row r="191" spans="1:4" ht="27" x14ac:dyDescent="0.25">
      <c r="A191" s="14" t="s">
        <v>444</v>
      </c>
      <c r="B191" s="7" t="s">
        <v>106</v>
      </c>
      <c r="C191" s="10" t="s">
        <v>10</v>
      </c>
      <c r="D191" s="8"/>
    </row>
    <row r="192" spans="1:4" x14ac:dyDescent="0.25">
      <c r="A192" s="14" t="s">
        <v>445</v>
      </c>
      <c r="B192" s="7" t="s">
        <v>15</v>
      </c>
      <c r="C192" s="9" t="s">
        <v>4</v>
      </c>
      <c r="D192" s="8"/>
    </row>
    <row r="193" spans="1:4" x14ac:dyDescent="0.25">
      <c r="A193" s="14" t="s">
        <v>446</v>
      </c>
      <c r="B193" s="7" t="s">
        <v>107</v>
      </c>
      <c r="C193" s="9"/>
      <c r="D193" s="8"/>
    </row>
    <row r="194" spans="1:4" x14ac:dyDescent="0.25">
      <c r="A194" s="14" t="s">
        <v>447</v>
      </c>
      <c r="B194" s="7" t="s">
        <v>16</v>
      </c>
      <c r="C194" s="10" t="s">
        <v>10</v>
      </c>
      <c r="D194" s="8"/>
    </row>
    <row r="195" spans="1:4" ht="27" x14ac:dyDescent="0.25">
      <c r="A195" s="14" t="s">
        <v>448</v>
      </c>
      <c r="B195" s="7" t="s">
        <v>106</v>
      </c>
      <c r="C195" s="10" t="s">
        <v>10</v>
      </c>
      <c r="D195" s="8"/>
    </row>
    <row r="196" spans="1:4" x14ac:dyDescent="0.25">
      <c r="A196" s="14" t="s">
        <v>449</v>
      </c>
      <c r="B196" s="7" t="s">
        <v>15</v>
      </c>
      <c r="C196" s="9" t="s">
        <v>4</v>
      </c>
      <c r="D196" s="8"/>
    </row>
    <row r="197" spans="1:4" ht="27" x14ac:dyDescent="0.25">
      <c r="A197" s="14" t="s">
        <v>450</v>
      </c>
      <c r="B197" s="7" t="s">
        <v>376</v>
      </c>
      <c r="C197" s="10" t="s">
        <v>4</v>
      </c>
      <c r="D197" s="8"/>
    </row>
    <row r="198" spans="1:4" x14ac:dyDescent="0.25">
      <c r="A198" s="14" t="s">
        <v>451</v>
      </c>
      <c r="B198" s="7" t="s">
        <v>109</v>
      </c>
      <c r="C198" s="10" t="s">
        <v>10</v>
      </c>
      <c r="D198" s="8"/>
    </row>
    <row r="199" spans="1:4" ht="14" x14ac:dyDescent="0.25">
      <c r="A199" s="81" t="s">
        <v>452</v>
      </c>
      <c r="B199" s="6" t="s">
        <v>43</v>
      </c>
      <c r="C199" s="112"/>
      <c r="D199" s="113"/>
    </row>
    <row r="200" spans="1:4" x14ac:dyDescent="0.25">
      <c r="A200" s="14" t="s">
        <v>453</v>
      </c>
      <c r="B200" s="7" t="s">
        <v>16</v>
      </c>
      <c r="C200" s="10" t="s">
        <v>10</v>
      </c>
      <c r="D200" s="8"/>
    </row>
    <row r="201" spans="1:4" ht="27" x14ac:dyDescent="0.25">
      <c r="A201" s="14" t="s">
        <v>454</v>
      </c>
      <c r="B201" s="7" t="s">
        <v>106</v>
      </c>
      <c r="C201" s="10" t="s">
        <v>10</v>
      </c>
      <c r="D201" s="8"/>
    </row>
    <row r="202" spans="1:4" x14ac:dyDescent="0.25">
      <c r="A202" s="14" t="s">
        <v>455</v>
      </c>
      <c r="B202" s="7" t="s">
        <v>15</v>
      </c>
      <c r="C202" s="9" t="s">
        <v>4</v>
      </c>
      <c r="D202" s="8"/>
    </row>
    <row r="203" spans="1:4" ht="14" x14ac:dyDescent="0.25">
      <c r="A203" s="81" t="s">
        <v>456</v>
      </c>
      <c r="B203" s="6" t="s">
        <v>42</v>
      </c>
      <c r="C203" s="112"/>
      <c r="D203" s="113"/>
    </row>
    <row r="204" spans="1:4" x14ac:dyDescent="0.25">
      <c r="A204" s="14" t="s">
        <v>457</v>
      </c>
      <c r="B204" s="7" t="s">
        <v>110</v>
      </c>
      <c r="C204" s="124"/>
      <c r="D204" s="125"/>
    </row>
    <row r="205" spans="1:4" x14ac:dyDescent="0.25">
      <c r="A205" s="15" t="s">
        <v>458</v>
      </c>
      <c r="B205" s="7" t="s">
        <v>16</v>
      </c>
      <c r="C205" s="9" t="s">
        <v>10</v>
      </c>
      <c r="D205" s="8"/>
    </row>
    <row r="206" spans="1:4" ht="27" x14ac:dyDescent="0.25">
      <c r="A206" s="15" t="s">
        <v>459</v>
      </c>
      <c r="B206" s="7" t="s">
        <v>106</v>
      </c>
      <c r="C206" s="10" t="s">
        <v>10</v>
      </c>
      <c r="D206" s="8"/>
    </row>
    <row r="207" spans="1:4" x14ac:dyDescent="0.25">
      <c r="A207" s="15" t="s">
        <v>460</v>
      </c>
      <c r="B207" s="7" t="s">
        <v>15</v>
      </c>
      <c r="C207" s="9" t="s">
        <v>4</v>
      </c>
      <c r="D207" s="8"/>
    </row>
    <row r="208" spans="1:4" ht="14" x14ac:dyDescent="0.25">
      <c r="A208" s="65">
        <v>6.1</v>
      </c>
      <c r="B208" s="3" t="s">
        <v>111</v>
      </c>
      <c r="C208" s="122"/>
      <c r="D208" s="123"/>
    </row>
    <row r="209" spans="1:4" ht="14" x14ac:dyDescent="0.25">
      <c r="A209" s="81" t="s">
        <v>175</v>
      </c>
      <c r="B209" s="6" t="s">
        <v>41</v>
      </c>
      <c r="C209" s="112"/>
      <c r="D209" s="113"/>
    </row>
    <row r="210" spans="1:4" ht="27" x14ac:dyDescent="0.25">
      <c r="A210" s="14" t="s">
        <v>246</v>
      </c>
      <c r="B210" s="7" t="s">
        <v>112</v>
      </c>
      <c r="C210" s="10" t="s">
        <v>10</v>
      </c>
      <c r="D210" s="8"/>
    </row>
    <row r="211" spans="1:4" ht="27" x14ac:dyDescent="0.25">
      <c r="A211" s="14" t="s">
        <v>247</v>
      </c>
      <c r="B211" s="7" t="s">
        <v>113</v>
      </c>
      <c r="C211" s="10" t="s">
        <v>5</v>
      </c>
      <c r="D211" s="8"/>
    </row>
    <row r="212" spans="1:4" ht="27" x14ac:dyDescent="0.25">
      <c r="A212" s="14" t="s">
        <v>461</v>
      </c>
      <c r="B212" s="7" t="s">
        <v>114</v>
      </c>
      <c r="C212" s="124"/>
      <c r="D212" s="125"/>
    </row>
    <row r="213" spans="1:4" x14ac:dyDescent="0.25">
      <c r="A213" s="15" t="s">
        <v>462</v>
      </c>
      <c r="B213" s="73" t="s">
        <v>17</v>
      </c>
      <c r="C213" s="9" t="s">
        <v>10</v>
      </c>
      <c r="D213" s="8"/>
    </row>
    <row r="214" spans="1:4" x14ac:dyDescent="0.25">
      <c r="A214" s="15" t="s">
        <v>463</v>
      </c>
      <c r="B214" s="73" t="s">
        <v>18</v>
      </c>
      <c r="C214" s="9" t="s">
        <v>10</v>
      </c>
      <c r="D214" s="8"/>
    </row>
    <row r="215" spans="1:4" x14ac:dyDescent="0.25">
      <c r="A215" s="15" t="s">
        <v>464</v>
      </c>
      <c r="B215" s="73" t="s">
        <v>19</v>
      </c>
      <c r="C215" s="9" t="s">
        <v>10</v>
      </c>
      <c r="D215" s="8"/>
    </row>
    <row r="216" spans="1:4" x14ac:dyDescent="0.25">
      <c r="A216" s="15" t="s">
        <v>465</v>
      </c>
      <c r="B216" s="73" t="s">
        <v>20</v>
      </c>
      <c r="C216" s="9" t="s">
        <v>10</v>
      </c>
      <c r="D216" s="8"/>
    </row>
    <row r="217" spans="1:4" ht="27" x14ac:dyDescent="0.25">
      <c r="A217" s="14" t="s">
        <v>466</v>
      </c>
      <c r="B217" s="7" t="s">
        <v>115</v>
      </c>
      <c r="C217" s="10" t="s">
        <v>5</v>
      </c>
      <c r="D217" s="8"/>
    </row>
    <row r="218" spans="1:4" ht="27" x14ac:dyDescent="0.25">
      <c r="A218" s="14" t="s">
        <v>467</v>
      </c>
      <c r="B218" s="7" t="s">
        <v>116</v>
      </c>
      <c r="C218" s="10" t="s">
        <v>10</v>
      </c>
      <c r="D218" s="8"/>
    </row>
    <row r="219" spans="1:4" x14ac:dyDescent="0.25">
      <c r="A219" s="14" t="s">
        <v>468</v>
      </c>
      <c r="B219" s="7" t="s">
        <v>117</v>
      </c>
      <c r="C219" s="10" t="s">
        <v>10</v>
      </c>
      <c r="D219" s="8"/>
    </row>
    <row r="220" spans="1:4" ht="14" x14ac:dyDescent="0.25">
      <c r="A220" s="81" t="s">
        <v>176</v>
      </c>
      <c r="B220" s="6" t="s">
        <v>198</v>
      </c>
      <c r="C220" s="112"/>
      <c r="D220" s="113"/>
    </row>
    <row r="221" spans="1:4" x14ac:dyDescent="0.25">
      <c r="A221" s="14" t="s">
        <v>248</v>
      </c>
      <c r="B221" s="7" t="s">
        <v>118</v>
      </c>
      <c r="C221" s="10" t="s">
        <v>5</v>
      </c>
      <c r="D221" s="8"/>
    </row>
    <row r="222" spans="1:4" x14ac:dyDescent="0.25">
      <c r="A222" s="14" t="s">
        <v>249</v>
      </c>
      <c r="B222" s="7" t="s">
        <v>119</v>
      </c>
      <c r="C222" s="10" t="s">
        <v>5</v>
      </c>
      <c r="D222" s="8"/>
    </row>
    <row r="223" spans="1:4" x14ac:dyDescent="0.25">
      <c r="A223" s="14" t="s">
        <v>469</v>
      </c>
      <c r="B223" s="7" t="s">
        <v>120</v>
      </c>
      <c r="C223" s="10" t="s">
        <v>5</v>
      </c>
      <c r="D223" s="8"/>
    </row>
    <row r="224" spans="1:4" x14ac:dyDescent="0.25">
      <c r="A224" s="14" t="s">
        <v>470</v>
      </c>
      <c r="B224" s="7" t="s">
        <v>121</v>
      </c>
      <c r="C224" s="10" t="s">
        <v>5</v>
      </c>
      <c r="D224" s="8"/>
    </row>
    <row r="225" spans="1:4" ht="14" x14ac:dyDescent="0.25">
      <c r="A225" s="81" t="s">
        <v>250</v>
      </c>
      <c r="B225" s="6" t="s">
        <v>42</v>
      </c>
      <c r="C225" s="112"/>
      <c r="D225" s="113"/>
    </row>
    <row r="226" spans="1:4" x14ac:dyDescent="0.25">
      <c r="A226" s="14" t="s">
        <v>251</v>
      </c>
      <c r="B226" s="7" t="s">
        <v>122</v>
      </c>
      <c r="C226" s="10" t="s">
        <v>10</v>
      </c>
      <c r="D226" s="8"/>
    </row>
    <row r="227" spans="1:4" x14ac:dyDescent="0.25">
      <c r="A227" s="14" t="s">
        <v>252</v>
      </c>
      <c r="B227" s="7" t="s">
        <v>123</v>
      </c>
      <c r="C227" s="10" t="s">
        <v>5</v>
      </c>
      <c r="D227" s="8"/>
    </row>
    <row r="228" spans="1:4" ht="27" x14ac:dyDescent="0.25">
      <c r="A228" s="14" t="s">
        <v>340</v>
      </c>
      <c r="B228" s="7" t="s">
        <v>124</v>
      </c>
      <c r="C228" s="10" t="s">
        <v>10</v>
      </c>
      <c r="D228" s="8"/>
    </row>
    <row r="229" spans="1:4" x14ac:dyDescent="0.25">
      <c r="A229" s="14" t="s">
        <v>341</v>
      </c>
      <c r="B229" s="7" t="s">
        <v>125</v>
      </c>
      <c r="C229" s="10" t="s">
        <v>5</v>
      </c>
      <c r="D229" s="8"/>
    </row>
    <row r="230" spans="1:4" x14ac:dyDescent="0.25">
      <c r="A230" s="14" t="s">
        <v>471</v>
      </c>
      <c r="B230" s="7" t="s">
        <v>126</v>
      </c>
      <c r="C230" s="10" t="s">
        <v>5</v>
      </c>
      <c r="D230" s="8"/>
    </row>
    <row r="231" spans="1:4" x14ac:dyDescent="0.25">
      <c r="A231" s="14" t="s">
        <v>472</v>
      </c>
      <c r="B231" s="7" t="s">
        <v>127</v>
      </c>
      <c r="C231" s="10" t="s">
        <v>5</v>
      </c>
      <c r="D231" s="8"/>
    </row>
    <row r="232" spans="1:4" ht="14" x14ac:dyDescent="0.25">
      <c r="A232" s="81" t="s">
        <v>253</v>
      </c>
      <c r="B232" s="6" t="s">
        <v>44</v>
      </c>
      <c r="C232" s="112"/>
      <c r="D232" s="113"/>
    </row>
    <row r="233" spans="1:4" x14ac:dyDescent="0.25">
      <c r="A233" s="14" t="s">
        <v>254</v>
      </c>
      <c r="B233" s="7" t="s">
        <v>128</v>
      </c>
      <c r="C233" s="10" t="s">
        <v>5</v>
      </c>
      <c r="D233" s="8"/>
    </row>
    <row r="234" spans="1:4" x14ac:dyDescent="0.25">
      <c r="A234" s="14" t="s">
        <v>255</v>
      </c>
      <c r="B234" s="7" t="s">
        <v>129</v>
      </c>
      <c r="C234" s="10" t="s">
        <v>10</v>
      </c>
      <c r="D234" s="8"/>
    </row>
    <row r="235" spans="1:4" x14ac:dyDescent="0.25">
      <c r="A235" s="14" t="s">
        <v>256</v>
      </c>
      <c r="B235" s="7" t="s">
        <v>130</v>
      </c>
      <c r="C235" s="10" t="s">
        <v>5</v>
      </c>
      <c r="D235" s="8"/>
    </row>
    <row r="236" spans="1:4" ht="28" x14ac:dyDescent="0.25">
      <c r="A236" s="65">
        <v>6.11</v>
      </c>
      <c r="B236" s="3" t="s">
        <v>131</v>
      </c>
      <c r="C236" s="122"/>
      <c r="D236" s="123"/>
    </row>
    <row r="237" spans="1:4" ht="14" x14ac:dyDescent="0.25">
      <c r="A237" s="81" t="s">
        <v>177</v>
      </c>
      <c r="B237" s="6" t="s">
        <v>377</v>
      </c>
      <c r="C237" s="112"/>
      <c r="D237" s="113"/>
    </row>
    <row r="238" spans="1:4" x14ac:dyDescent="0.25">
      <c r="A238" s="14" t="s">
        <v>178</v>
      </c>
      <c r="B238" s="7" t="s">
        <v>132</v>
      </c>
      <c r="C238" s="10" t="s">
        <v>4</v>
      </c>
      <c r="D238" s="8"/>
    </row>
    <row r="239" spans="1:4" ht="27" x14ac:dyDescent="0.25">
      <c r="A239" s="14" t="s">
        <v>179</v>
      </c>
      <c r="B239" s="7" t="s">
        <v>133</v>
      </c>
      <c r="C239" s="10" t="s">
        <v>4</v>
      </c>
      <c r="D239" s="8"/>
    </row>
    <row r="240" spans="1:4" ht="14" x14ac:dyDescent="0.25">
      <c r="A240" s="81" t="s">
        <v>180</v>
      </c>
      <c r="B240" s="6" t="s">
        <v>45</v>
      </c>
      <c r="C240" s="112"/>
      <c r="D240" s="113"/>
    </row>
    <row r="241" spans="1:4" x14ac:dyDescent="0.25">
      <c r="A241" s="14" t="s">
        <v>181</v>
      </c>
      <c r="B241" s="7" t="s">
        <v>134</v>
      </c>
      <c r="C241" s="10" t="s">
        <v>4</v>
      </c>
      <c r="D241" s="8"/>
    </row>
    <row r="242" spans="1:4" ht="27" x14ac:dyDescent="0.25">
      <c r="A242" s="14" t="s">
        <v>257</v>
      </c>
      <c r="B242" s="7" t="s">
        <v>135</v>
      </c>
      <c r="C242" s="10" t="s">
        <v>4</v>
      </c>
      <c r="D242" s="8"/>
    </row>
    <row r="243" spans="1:4" ht="14" x14ac:dyDescent="0.25">
      <c r="A243" s="81" t="s">
        <v>182</v>
      </c>
      <c r="B243" s="6" t="s">
        <v>47</v>
      </c>
      <c r="C243" s="112"/>
      <c r="D243" s="113"/>
    </row>
    <row r="244" spans="1:4" x14ac:dyDescent="0.25">
      <c r="A244" s="14" t="s">
        <v>183</v>
      </c>
      <c r="B244" s="7" t="s">
        <v>136</v>
      </c>
      <c r="C244" s="10" t="s">
        <v>4</v>
      </c>
      <c r="D244" s="8"/>
    </row>
    <row r="245" spans="1:4" ht="27" x14ac:dyDescent="0.25">
      <c r="A245" s="14" t="s">
        <v>184</v>
      </c>
      <c r="B245" s="7" t="s">
        <v>137</v>
      </c>
      <c r="C245" s="10" t="s">
        <v>5</v>
      </c>
      <c r="D245" s="8"/>
    </row>
    <row r="246" spans="1:4" ht="27" x14ac:dyDescent="0.25">
      <c r="A246" s="14" t="s">
        <v>185</v>
      </c>
      <c r="B246" s="7" t="s">
        <v>138</v>
      </c>
      <c r="C246" s="10" t="s">
        <v>5</v>
      </c>
      <c r="D246" s="8"/>
    </row>
    <row r="247" spans="1:4" ht="14" x14ac:dyDescent="0.25">
      <c r="A247" s="81" t="s">
        <v>186</v>
      </c>
      <c r="B247" s="6" t="s">
        <v>42</v>
      </c>
      <c r="C247" s="112"/>
      <c r="D247" s="113"/>
    </row>
    <row r="248" spans="1:4" x14ac:dyDescent="0.25">
      <c r="A248" s="14" t="s">
        <v>342</v>
      </c>
      <c r="B248" s="7" t="s">
        <v>139</v>
      </c>
      <c r="C248" s="10" t="s">
        <v>4</v>
      </c>
      <c r="D248" s="8"/>
    </row>
    <row r="249" spans="1:4" ht="27" x14ac:dyDescent="0.25">
      <c r="A249" s="14" t="s">
        <v>343</v>
      </c>
      <c r="B249" s="7" t="s">
        <v>140</v>
      </c>
      <c r="C249" s="10" t="s">
        <v>4</v>
      </c>
      <c r="D249" s="8"/>
    </row>
    <row r="250" spans="1:4" x14ac:dyDescent="0.25">
      <c r="A250" s="14" t="s">
        <v>473</v>
      </c>
      <c r="B250" s="7" t="s">
        <v>141</v>
      </c>
      <c r="C250" s="10" t="s">
        <v>5</v>
      </c>
      <c r="D250" s="8"/>
    </row>
    <row r="251" spans="1:4" ht="14" x14ac:dyDescent="0.25">
      <c r="A251" s="81" t="s">
        <v>285</v>
      </c>
      <c r="B251" s="6" t="s">
        <v>38</v>
      </c>
      <c r="C251" s="112"/>
      <c r="D251" s="113"/>
    </row>
    <row r="252" spans="1:4" ht="27" x14ac:dyDescent="0.25">
      <c r="A252" s="14" t="s">
        <v>344</v>
      </c>
      <c r="B252" s="7" t="s">
        <v>142</v>
      </c>
      <c r="C252" s="10" t="s">
        <v>4</v>
      </c>
      <c r="D252" s="8"/>
    </row>
    <row r="253" spans="1:4" x14ac:dyDescent="0.25">
      <c r="A253" s="14" t="s">
        <v>345</v>
      </c>
      <c r="B253" s="7" t="s">
        <v>143</v>
      </c>
      <c r="C253" s="10" t="s">
        <v>4</v>
      </c>
      <c r="D253" s="8"/>
    </row>
    <row r="254" spans="1:4" x14ac:dyDescent="0.25">
      <c r="A254" s="14" t="s">
        <v>346</v>
      </c>
      <c r="B254" s="7" t="s">
        <v>144</v>
      </c>
      <c r="C254" s="10" t="s">
        <v>4</v>
      </c>
      <c r="D254" s="8"/>
    </row>
    <row r="255" spans="1:4" x14ac:dyDescent="0.25">
      <c r="A255" s="14" t="s">
        <v>347</v>
      </c>
      <c r="B255" s="7" t="s">
        <v>145</v>
      </c>
      <c r="C255" s="10" t="s">
        <v>5</v>
      </c>
      <c r="D255" s="8"/>
    </row>
    <row r="256" spans="1:4" ht="14" x14ac:dyDescent="0.25">
      <c r="A256" s="81" t="s">
        <v>286</v>
      </c>
      <c r="B256" s="6" t="s">
        <v>46</v>
      </c>
      <c r="C256" s="112"/>
      <c r="D256" s="113"/>
    </row>
    <row r="257" spans="1:4" x14ac:dyDescent="0.25">
      <c r="A257" s="14" t="s">
        <v>348</v>
      </c>
      <c r="B257" s="7" t="s">
        <v>260</v>
      </c>
      <c r="C257" s="10" t="s">
        <v>10</v>
      </c>
      <c r="D257" s="8"/>
    </row>
    <row r="258" spans="1:4" ht="40.5" x14ac:dyDescent="0.25">
      <c r="A258" s="14" t="s">
        <v>349</v>
      </c>
      <c r="B258" s="7" t="s">
        <v>261</v>
      </c>
      <c r="C258" s="9" t="s">
        <v>4</v>
      </c>
      <c r="D258" s="8"/>
    </row>
    <row r="259" spans="1:4" x14ac:dyDescent="0.25">
      <c r="A259" s="14" t="s">
        <v>474</v>
      </c>
      <c r="B259" s="7" t="s">
        <v>21</v>
      </c>
      <c r="C259" s="9" t="s">
        <v>10</v>
      </c>
      <c r="D259" s="8"/>
    </row>
    <row r="260" spans="1:4" ht="27" x14ac:dyDescent="0.25">
      <c r="A260" s="14" t="s">
        <v>475</v>
      </c>
      <c r="B260" s="7" t="s">
        <v>146</v>
      </c>
      <c r="C260" s="10" t="s">
        <v>10</v>
      </c>
      <c r="D260" s="8"/>
    </row>
    <row r="261" spans="1:4" x14ac:dyDescent="0.25">
      <c r="A261" s="14" t="s">
        <v>476</v>
      </c>
      <c r="B261" s="7" t="s">
        <v>22</v>
      </c>
      <c r="C261" s="9" t="s">
        <v>10</v>
      </c>
      <c r="D261" s="8"/>
    </row>
    <row r="262" spans="1:4" ht="14" x14ac:dyDescent="0.25">
      <c r="A262" s="65">
        <v>6.12</v>
      </c>
      <c r="B262" s="3" t="s">
        <v>205</v>
      </c>
      <c r="C262" s="122"/>
      <c r="D262" s="123"/>
    </row>
    <row r="263" spans="1:4" ht="14" x14ac:dyDescent="0.25">
      <c r="A263" s="81" t="s">
        <v>187</v>
      </c>
      <c r="B263" s="6" t="s">
        <v>206</v>
      </c>
      <c r="C263" s="112"/>
      <c r="D263" s="113"/>
    </row>
    <row r="264" spans="1:4" ht="27" x14ac:dyDescent="0.25">
      <c r="A264" s="58" t="s">
        <v>350</v>
      </c>
      <c r="B264" s="18" t="s">
        <v>231</v>
      </c>
      <c r="C264" s="9" t="s">
        <v>4</v>
      </c>
      <c r="D264" s="13"/>
    </row>
    <row r="265" spans="1:4" ht="14" x14ac:dyDescent="0.25">
      <c r="A265" s="81" t="s">
        <v>188</v>
      </c>
      <c r="B265" s="6" t="s">
        <v>207</v>
      </c>
      <c r="C265" s="112"/>
      <c r="D265" s="113"/>
    </row>
    <row r="266" spans="1:4" ht="54" x14ac:dyDescent="0.25">
      <c r="A266" s="15" t="s">
        <v>351</v>
      </c>
      <c r="B266" s="18" t="s">
        <v>378</v>
      </c>
      <c r="C266" s="124"/>
      <c r="D266" s="125"/>
    </row>
    <row r="267" spans="1:4" x14ac:dyDescent="0.25">
      <c r="A267" s="15" t="s">
        <v>477</v>
      </c>
      <c r="B267" s="18" t="s">
        <v>208</v>
      </c>
      <c r="C267" s="9" t="s">
        <v>5</v>
      </c>
      <c r="D267" s="13"/>
    </row>
    <row r="268" spans="1:4" x14ac:dyDescent="0.25">
      <c r="A268" s="15" t="s">
        <v>478</v>
      </c>
      <c r="B268" s="18" t="s">
        <v>209</v>
      </c>
      <c r="C268" s="9" t="s">
        <v>5</v>
      </c>
      <c r="D268" s="13"/>
    </row>
    <row r="269" spans="1:4" x14ac:dyDescent="0.25">
      <c r="A269" s="15" t="s">
        <v>479</v>
      </c>
      <c r="B269" s="18" t="s">
        <v>210</v>
      </c>
      <c r="C269" s="9" t="s">
        <v>5</v>
      </c>
      <c r="D269" s="13"/>
    </row>
    <row r="270" spans="1:4" x14ac:dyDescent="0.25">
      <c r="A270" s="15" t="s">
        <v>480</v>
      </c>
      <c r="B270" s="18" t="s">
        <v>211</v>
      </c>
      <c r="C270" s="9" t="s">
        <v>5</v>
      </c>
      <c r="D270" s="13"/>
    </row>
    <row r="271" spans="1:4" ht="14" x14ac:dyDescent="0.25">
      <c r="A271" s="81" t="s">
        <v>189</v>
      </c>
      <c r="B271" s="6" t="s">
        <v>212</v>
      </c>
      <c r="C271" s="112"/>
      <c r="D271" s="113"/>
    </row>
    <row r="272" spans="1:4" x14ac:dyDescent="0.25">
      <c r="A272" s="15" t="s">
        <v>352</v>
      </c>
      <c r="B272" s="18" t="s">
        <v>213</v>
      </c>
      <c r="C272" s="124"/>
      <c r="D272" s="125"/>
    </row>
    <row r="273" spans="1:4" ht="85.5" customHeight="1" x14ac:dyDescent="0.25">
      <c r="A273" s="15" t="s">
        <v>481</v>
      </c>
      <c r="B273" s="18" t="s">
        <v>263</v>
      </c>
      <c r="C273" s="124"/>
      <c r="D273" s="125"/>
    </row>
    <row r="274" spans="1:4" x14ac:dyDescent="0.25">
      <c r="A274" s="15" t="s">
        <v>482</v>
      </c>
      <c r="B274" s="18" t="s">
        <v>264</v>
      </c>
      <c r="C274" s="124"/>
      <c r="D274" s="125"/>
    </row>
    <row r="275" spans="1:4" x14ac:dyDescent="0.25">
      <c r="A275" s="15" t="s">
        <v>483</v>
      </c>
      <c r="B275" s="18" t="s">
        <v>215</v>
      </c>
      <c r="C275" s="9" t="s">
        <v>4</v>
      </c>
      <c r="D275" s="13"/>
    </row>
    <row r="276" spans="1:4" x14ac:dyDescent="0.25">
      <c r="A276" s="15" t="s">
        <v>484</v>
      </c>
      <c r="B276" s="18" t="s">
        <v>214</v>
      </c>
      <c r="C276" s="9" t="s">
        <v>4</v>
      </c>
      <c r="D276" s="13"/>
    </row>
    <row r="277" spans="1:4" x14ac:dyDescent="0.25">
      <c r="A277" s="15" t="s">
        <v>353</v>
      </c>
      <c r="B277" s="18" t="s">
        <v>216</v>
      </c>
      <c r="C277" s="124"/>
      <c r="D277" s="125"/>
    </row>
    <row r="278" spans="1:4" ht="67.5" x14ac:dyDescent="0.25">
      <c r="A278" s="15" t="s">
        <v>485</v>
      </c>
      <c r="B278" s="18" t="s">
        <v>265</v>
      </c>
      <c r="C278" s="124"/>
      <c r="D278" s="125"/>
    </row>
    <row r="279" spans="1:4" x14ac:dyDescent="0.25">
      <c r="A279" s="15" t="s">
        <v>486</v>
      </c>
      <c r="B279" s="18" t="s">
        <v>264</v>
      </c>
      <c r="C279" s="124"/>
      <c r="D279" s="125"/>
    </row>
    <row r="280" spans="1:4" x14ac:dyDescent="0.25">
      <c r="A280" s="15" t="s">
        <v>487</v>
      </c>
      <c r="B280" s="18" t="s">
        <v>215</v>
      </c>
      <c r="C280" s="9" t="s">
        <v>4</v>
      </c>
      <c r="D280" s="13"/>
    </row>
    <row r="281" spans="1:4" x14ac:dyDescent="0.25">
      <c r="A281" s="15" t="s">
        <v>488</v>
      </c>
      <c r="B281" s="18" t="s">
        <v>214</v>
      </c>
      <c r="C281" s="9" t="s">
        <v>4</v>
      </c>
      <c r="D281" s="13"/>
    </row>
    <row r="282" spans="1:4" x14ac:dyDescent="0.25">
      <c r="A282" s="15"/>
      <c r="B282" s="18" t="s">
        <v>379</v>
      </c>
      <c r="C282" s="71"/>
      <c r="D282" s="76"/>
    </row>
    <row r="283" spans="1:4" ht="90" customHeight="1" x14ac:dyDescent="0.25">
      <c r="A283" s="15" t="s">
        <v>489</v>
      </c>
      <c r="B283" s="18" t="s">
        <v>266</v>
      </c>
      <c r="C283" s="124"/>
      <c r="D283" s="125"/>
    </row>
    <row r="284" spans="1:4" x14ac:dyDescent="0.25">
      <c r="A284" s="15" t="s">
        <v>490</v>
      </c>
      <c r="B284" s="18" t="s">
        <v>380</v>
      </c>
      <c r="C284" s="9" t="s">
        <v>4</v>
      </c>
      <c r="D284" s="13"/>
    </row>
    <row r="285" spans="1:4" x14ac:dyDescent="0.25">
      <c r="A285" s="15" t="s">
        <v>354</v>
      </c>
      <c r="B285" s="18" t="s">
        <v>217</v>
      </c>
      <c r="C285" s="124"/>
      <c r="D285" s="125"/>
    </row>
    <row r="286" spans="1:4" ht="19.5" customHeight="1" x14ac:dyDescent="0.25">
      <c r="A286" s="15" t="s">
        <v>491</v>
      </c>
      <c r="B286" s="73" t="s">
        <v>218</v>
      </c>
      <c r="C286" s="9" t="s">
        <v>3</v>
      </c>
      <c r="D286" s="13"/>
    </row>
    <row r="287" spans="1:4" ht="16.5" customHeight="1" x14ac:dyDescent="0.25">
      <c r="A287" s="15" t="s">
        <v>492</v>
      </c>
      <c r="B287" s="77" t="s">
        <v>219</v>
      </c>
      <c r="C287" s="9" t="s">
        <v>3</v>
      </c>
      <c r="D287" s="13"/>
    </row>
    <row r="288" spans="1:4" x14ac:dyDescent="0.25">
      <c r="A288" s="15" t="s">
        <v>493</v>
      </c>
      <c r="B288" s="77" t="s">
        <v>220</v>
      </c>
      <c r="C288" s="9" t="s">
        <v>3</v>
      </c>
      <c r="D288" s="13"/>
    </row>
    <row r="289" spans="1:11" x14ac:dyDescent="0.25">
      <c r="A289" s="15" t="s">
        <v>494</v>
      </c>
      <c r="B289" s="77" t="s">
        <v>221</v>
      </c>
      <c r="C289" s="9" t="s">
        <v>3</v>
      </c>
      <c r="D289" s="13"/>
    </row>
    <row r="290" spans="1:11" x14ac:dyDescent="0.25">
      <c r="A290" s="15" t="s">
        <v>495</v>
      </c>
      <c r="B290" s="77" t="s">
        <v>267</v>
      </c>
      <c r="C290" s="9" t="s">
        <v>3</v>
      </c>
      <c r="D290" s="13"/>
    </row>
    <row r="291" spans="1:11" x14ac:dyDescent="0.25">
      <c r="A291" s="15" t="s">
        <v>496</v>
      </c>
      <c r="B291" s="77" t="s">
        <v>222</v>
      </c>
      <c r="C291" s="9" t="s">
        <v>3</v>
      </c>
      <c r="D291" s="13"/>
      <c r="I291" s="74"/>
    </row>
    <row r="292" spans="1:11" x14ac:dyDescent="0.25">
      <c r="A292" s="15" t="s">
        <v>355</v>
      </c>
      <c r="B292" s="18" t="s">
        <v>223</v>
      </c>
      <c r="C292" s="124"/>
      <c r="D292" s="125"/>
      <c r="I292" s="74"/>
    </row>
    <row r="293" spans="1:11" x14ac:dyDescent="0.25">
      <c r="A293" s="15" t="s">
        <v>497</v>
      </c>
      <c r="B293" s="18" t="s">
        <v>224</v>
      </c>
      <c r="C293" s="9" t="s">
        <v>3</v>
      </c>
      <c r="D293" s="13"/>
      <c r="I293" s="75"/>
    </row>
    <row r="294" spans="1:11" x14ac:dyDescent="0.25">
      <c r="A294" s="15" t="s">
        <v>498</v>
      </c>
      <c r="B294" s="18" t="s">
        <v>225</v>
      </c>
      <c r="C294" s="9" t="s">
        <v>6</v>
      </c>
      <c r="D294" s="13"/>
      <c r="I294" s="75"/>
      <c r="K294" s="74"/>
    </row>
    <row r="295" spans="1:11" x14ac:dyDescent="0.25">
      <c r="A295" s="15" t="s">
        <v>499</v>
      </c>
      <c r="B295" s="18" t="s">
        <v>226</v>
      </c>
      <c r="C295" s="9" t="s">
        <v>6</v>
      </c>
      <c r="D295" s="13"/>
      <c r="I295" s="75"/>
      <c r="K295" s="74"/>
    </row>
    <row r="296" spans="1:11" x14ac:dyDescent="0.25">
      <c r="A296" s="15" t="s">
        <v>500</v>
      </c>
      <c r="B296" s="18" t="s">
        <v>227</v>
      </c>
      <c r="C296" s="9" t="s">
        <v>3</v>
      </c>
      <c r="D296" s="13"/>
      <c r="I296" s="74"/>
    </row>
    <row r="297" spans="1:11" x14ac:dyDescent="0.25">
      <c r="A297" s="15" t="s">
        <v>501</v>
      </c>
      <c r="B297" s="18" t="s">
        <v>228</v>
      </c>
      <c r="C297" s="9" t="s">
        <v>3</v>
      </c>
      <c r="D297" s="13"/>
      <c r="I297" s="75"/>
    </row>
    <row r="298" spans="1:11" x14ac:dyDescent="0.25">
      <c r="A298" s="15" t="s">
        <v>502</v>
      </c>
      <c r="B298" s="18" t="s">
        <v>229</v>
      </c>
      <c r="C298" s="9" t="s">
        <v>3</v>
      </c>
      <c r="D298" s="13"/>
      <c r="I298" s="74"/>
      <c r="K298" s="74"/>
    </row>
    <row r="299" spans="1:11" x14ac:dyDescent="0.25">
      <c r="A299" s="15" t="s">
        <v>503</v>
      </c>
      <c r="B299" s="18" t="s">
        <v>230</v>
      </c>
      <c r="C299" s="9" t="s">
        <v>3</v>
      </c>
      <c r="D299" s="13"/>
      <c r="I299" s="74"/>
      <c r="K299" s="74"/>
    </row>
    <row r="300" spans="1:11" x14ac:dyDescent="0.25">
      <c r="A300" s="15" t="s">
        <v>504</v>
      </c>
      <c r="B300" s="18" t="s">
        <v>381</v>
      </c>
      <c r="C300" s="9" t="s">
        <v>6</v>
      </c>
      <c r="D300" s="13"/>
      <c r="K300" s="74"/>
    </row>
    <row r="301" spans="1:11" x14ac:dyDescent="0.25">
      <c r="A301" s="15" t="s">
        <v>505</v>
      </c>
      <c r="B301" s="18" t="s">
        <v>382</v>
      </c>
      <c r="C301" s="9" t="s">
        <v>6</v>
      </c>
      <c r="D301" s="13"/>
    </row>
    <row r="302" spans="1:11" s="17" customFormat="1" ht="14" x14ac:dyDescent="0.25">
      <c r="A302" s="65">
        <v>6.13</v>
      </c>
      <c r="B302" s="3" t="s">
        <v>23</v>
      </c>
      <c r="C302" s="122"/>
      <c r="D302" s="123"/>
    </row>
    <row r="303" spans="1:11" s="17" customFormat="1" ht="40.5" x14ac:dyDescent="0.25">
      <c r="A303" s="82" t="s">
        <v>190</v>
      </c>
      <c r="B303" s="19" t="s">
        <v>147</v>
      </c>
      <c r="C303" s="20" t="s">
        <v>199</v>
      </c>
      <c r="D303" s="23"/>
    </row>
    <row r="304" spans="1:11" s="17" customFormat="1" ht="27" x14ac:dyDescent="0.25">
      <c r="A304" s="82" t="s">
        <v>191</v>
      </c>
      <c r="B304" s="19" t="s">
        <v>148</v>
      </c>
      <c r="C304" s="20" t="s">
        <v>199</v>
      </c>
      <c r="D304" s="23"/>
    </row>
    <row r="305" spans="1:4" s="17" customFormat="1" ht="67.5" x14ac:dyDescent="0.25">
      <c r="A305" s="82" t="s">
        <v>192</v>
      </c>
      <c r="B305" s="19" t="s">
        <v>149</v>
      </c>
      <c r="C305" s="20" t="s">
        <v>199</v>
      </c>
      <c r="D305" s="23"/>
    </row>
    <row r="306" spans="1:4" s="17" customFormat="1" ht="14" x14ac:dyDescent="0.25">
      <c r="A306" s="65">
        <v>6.14</v>
      </c>
      <c r="B306" s="3" t="s">
        <v>200</v>
      </c>
      <c r="C306" s="24"/>
      <c r="D306" s="25"/>
    </row>
    <row r="307" spans="1:4" s="17" customFormat="1" ht="14" x14ac:dyDescent="0.25">
      <c r="A307" s="83" t="s">
        <v>193</v>
      </c>
      <c r="B307" s="22" t="s">
        <v>271</v>
      </c>
      <c r="C307" s="112"/>
      <c r="D307" s="113"/>
    </row>
    <row r="308" spans="1:4" s="17" customFormat="1" ht="14" x14ac:dyDescent="0.3">
      <c r="A308" s="26"/>
      <c r="B308" s="36" t="s">
        <v>11</v>
      </c>
      <c r="C308" s="27"/>
      <c r="D308" s="28"/>
    </row>
    <row r="309" spans="1:4" s="62" customFormat="1" ht="41" x14ac:dyDescent="0.3">
      <c r="A309" s="26"/>
      <c r="B309" s="29" t="s">
        <v>268</v>
      </c>
      <c r="C309" s="30" t="s">
        <v>201</v>
      </c>
      <c r="D309" s="31"/>
    </row>
    <row r="310" spans="1:4" ht="14" x14ac:dyDescent="0.25">
      <c r="A310" s="83" t="s">
        <v>194</v>
      </c>
      <c r="B310" s="22" t="s">
        <v>272</v>
      </c>
      <c r="C310" s="112"/>
      <c r="D310" s="113"/>
    </row>
    <row r="311" spans="1:4" ht="14" x14ac:dyDescent="0.3">
      <c r="A311" s="84"/>
      <c r="B311" s="29" t="s">
        <v>202</v>
      </c>
      <c r="C311" s="32"/>
      <c r="D311" s="33"/>
    </row>
    <row r="312" spans="1:4" ht="54" x14ac:dyDescent="0.25">
      <c r="A312" s="84"/>
      <c r="B312" s="29" t="s">
        <v>269</v>
      </c>
      <c r="C312" s="30" t="s">
        <v>203</v>
      </c>
      <c r="D312" s="31"/>
    </row>
  </sheetData>
  <mergeCells count="90">
    <mergeCell ref="C307:D307"/>
    <mergeCell ref="C310:D310"/>
    <mergeCell ref="C302:D302"/>
    <mergeCell ref="C279:D279"/>
    <mergeCell ref="C283:D283"/>
    <mergeCell ref="C285:D285"/>
    <mergeCell ref="C292:D292"/>
    <mergeCell ref="C277:D277"/>
    <mergeCell ref="C278:D278"/>
    <mergeCell ref="C271:D271"/>
    <mergeCell ref="C272:D272"/>
    <mergeCell ref="C273:D273"/>
    <mergeCell ref="C274:D274"/>
    <mergeCell ref="C265:D265"/>
    <mergeCell ref="C266:D266"/>
    <mergeCell ref="C262:D262"/>
    <mergeCell ref="C263:D263"/>
    <mergeCell ref="C243:D243"/>
    <mergeCell ref="C247:D247"/>
    <mergeCell ref="C251:D251"/>
    <mergeCell ref="C256:D256"/>
    <mergeCell ref="C236:D236"/>
    <mergeCell ref="C237:D237"/>
    <mergeCell ref="C240:D240"/>
    <mergeCell ref="C225:D225"/>
    <mergeCell ref="C232:D232"/>
    <mergeCell ref="C204:D204"/>
    <mergeCell ref="C208:D208"/>
    <mergeCell ref="C209:D209"/>
    <mergeCell ref="C212:D212"/>
    <mergeCell ref="C220:D220"/>
    <mergeCell ref="C203:D203"/>
    <mergeCell ref="C157:D157"/>
    <mergeCell ref="C159:D159"/>
    <mergeCell ref="C161:D161"/>
    <mergeCell ref="C164:D164"/>
    <mergeCell ref="C165:D165"/>
    <mergeCell ref="C170:D170"/>
    <mergeCell ref="C174:D174"/>
    <mergeCell ref="C183:D183"/>
    <mergeCell ref="C188:D188"/>
    <mergeCell ref="C189:D189"/>
    <mergeCell ref="C199:D199"/>
    <mergeCell ref="C156:D156"/>
    <mergeCell ref="C135:D135"/>
    <mergeCell ref="C142:D142"/>
    <mergeCell ref="C146:D146"/>
    <mergeCell ref="C149:D149"/>
    <mergeCell ref="C128:D128"/>
    <mergeCell ref="C98:D98"/>
    <mergeCell ref="C101:D101"/>
    <mergeCell ref="C104:D104"/>
    <mergeCell ref="C109:D109"/>
    <mergeCell ref="C111:D111"/>
    <mergeCell ref="C114:D114"/>
    <mergeCell ref="C115:D115"/>
    <mergeCell ref="C118:D118"/>
    <mergeCell ref="C121:D121"/>
    <mergeCell ref="C124:D124"/>
    <mergeCell ref="C127:D127"/>
    <mergeCell ref="C97:D97"/>
    <mergeCell ref="C71:D71"/>
    <mergeCell ref="C72:D72"/>
    <mergeCell ref="C59:D59"/>
    <mergeCell ref="C66:D66"/>
    <mergeCell ref="C62:D62"/>
    <mergeCell ref="C75:D75"/>
    <mergeCell ref="C82:D82"/>
    <mergeCell ref="C87:D87"/>
    <mergeCell ref="C88:D88"/>
    <mergeCell ref="C89:D89"/>
    <mergeCell ref="C50:D50"/>
    <mergeCell ref="C51:D51"/>
    <mergeCell ref="C58:D58"/>
    <mergeCell ref="C54:D54"/>
    <mergeCell ref="C31:D31"/>
    <mergeCell ref="C41:D41"/>
    <mergeCell ref="C42:D42"/>
    <mergeCell ref="C43:D43"/>
    <mergeCell ref="C46:D46"/>
    <mergeCell ref="C21:D21"/>
    <mergeCell ref="A1:D1"/>
    <mergeCell ref="A2:D2"/>
    <mergeCell ref="C4:D5"/>
    <mergeCell ref="C19:D19"/>
    <mergeCell ref="C20:D20"/>
    <mergeCell ref="C6:D6"/>
    <mergeCell ref="C7:D7"/>
    <mergeCell ref="C8:D8"/>
    <mergeCell ref="C15:D15"/>
  </mergeCells>
  <phoneticPr fontId="9" type="noConversion"/>
  <pageMargins left="0.70866141732283472" right="0.70866141732283472" top="0.74803149606299213" bottom="0.74803149606299213" header="0.31496062992125984" footer="0.31496062992125984"/>
  <pageSetup paperSize="9" scale="93"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17"/>
  <sheetViews>
    <sheetView zoomScale="90" zoomScaleNormal="90" zoomScaleSheetLayoutView="85" workbookViewId="0">
      <selection sqref="A1:F1"/>
    </sheetView>
  </sheetViews>
  <sheetFormatPr baseColWidth="10" defaultColWidth="9.1796875" defaultRowHeight="13.5" x14ac:dyDescent="0.25"/>
  <cols>
    <col min="1" max="1" width="14.7265625" style="85" customWidth="1"/>
    <col min="2" max="2" width="56.54296875" style="35" customWidth="1"/>
    <col min="3" max="3" width="8" style="11" customWidth="1"/>
    <col min="4" max="5" width="14.7265625" style="11" customWidth="1"/>
    <col min="6" max="6" width="14.7265625" style="5" customWidth="1"/>
    <col min="7" max="7" width="118.1796875" style="5" customWidth="1"/>
    <col min="8" max="10" width="9.1796875" style="5"/>
    <col min="11" max="11" width="13" style="5" bestFit="1" customWidth="1"/>
    <col min="12" max="12" width="9.1796875" style="5"/>
    <col min="13" max="13" width="13" style="5" bestFit="1" customWidth="1"/>
    <col min="14" max="16384" width="9.1796875" style="5"/>
  </cols>
  <sheetData>
    <row r="1" spans="1:6" ht="17.5" x14ac:dyDescent="0.25">
      <c r="A1" s="114" t="s">
        <v>536</v>
      </c>
      <c r="B1" s="114"/>
      <c r="C1" s="114"/>
      <c r="D1" s="114"/>
      <c r="E1" s="114"/>
      <c r="F1" s="114"/>
    </row>
    <row r="2" spans="1:6" ht="19.5" x14ac:dyDescent="0.25">
      <c r="A2" s="115" t="s">
        <v>0</v>
      </c>
      <c r="B2" s="115"/>
      <c r="C2" s="115"/>
      <c r="D2" s="115"/>
      <c r="E2" s="115"/>
      <c r="F2" s="115"/>
    </row>
    <row r="3" spans="1:6" ht="43.5" x14ac:dyDescent="0.25">
      <c r="A3" s="78" t="s">
        <v>1</v>
      </c>
      <c r="B3" s="60" t="s">
        <v>2</v>
      </c>
      <c r="C3" s="1" t="s">
        <v>3</v>
      </c>
      <c r="D3" s="64" t="s">
        <v>273</v>
      </c>
      <c r="E3" s="66" t="s">
        <v>48</v>
      </c>
      <c r="F3" s="66" t="s">
        <v>274</v>
      </c>
    </row>
    <row r="4" spans="1:6" x14ac:dyDescent="0.25">
      <c r="A4" s="79"/>
      <c r="B4" s="34" t="s">
        <v>204</v>
      </c>
      <c r="C4" s="116"/>
      <c r="D4" s="116"/>
      <c r="E4" s="116"/>
      <c r="F4" s="117"/>
    </row>
    <row r="5" spans="1:6" ht="84" x14ac:dyDescent="0.25">
      <c r="A5" s="80"/>
      <c r="B5" s="61" t="s">
        <v>277</v>
      </c>
      <c r="C5" s="118"/>
      <c r="D5" s="118"/>
      <c r="E5" s="118"/>
      <c r="F5" s="119"/>
    </row>
    <row r="6" spans="1:6" ht="14" x14ac:dyDescent="0.25">
      <c r="A6" s="87" t="s">
        <v>506</v>
      </c>
      <c r="B6" s="21" t="s">
        <v>507</v>
      </c>
      <c r="C6" s="120"/>
      <c r="D6" s="131"/>
      <c r="E6" s="131"/>
      <c r="F6" s="121"/>
    </row>
    <row r="7" spans="1:6" ht="28" x14ac:dyDescent="0.25">
      <c r="A7" s="88" t="s">
        <v>508</v>
      </c>
      <c r="B7" s="3" t="s">
        <v>509</v>
      </c>
      <c r="C7" s="122"/>
      <c r="D7" s="132"/>
      <c r="E7" s="132"/>
      <c r="F7" s="123"/>
    </row>
    <row r="8" spans="1:6" ht="14" x14ac:dyDescent="0.25">
      <c r="A8" s="89" t="s">
        <v>510</v>
      </c>
      <c r="B8" s="22" t="s">
        <v>511</v>
      </c>
      <c r="C8" s="112"/>
      <c r="D8" s="130"/>
      <c r="E8" s="130"/>
      <c r="F8" s="113"/>
    </row>
    <row r="9" spans="1:6" x14ac:dyDescent="0.25">
      <c r="A9" s="80" t="s">
        <v>512</v>
      </c>
      <c r="B9" s="90" t="s">
        <v>513</v>
      </c>
      <c r="C9" s="94" t="s">
        <v>532</v>
      </c>
      <c r="D9" s="102">
        <v>50</v>
      </c>
      <c r="E9" s="94"/>
      <c r="F9" s="95">
        <f t="shared" ref="F9:F18" si="0">+ROUND(D9*E9,2)</f>
        <v>0</v>
      </c>
    </row>
    <row r="10" spans="1:6" ht="27" x14ac:dyDescent="0.25">
      <c r="A10" s="80" t="s">
        <v>514</v>
      </c>
      <c r="B10" s="90" t="s">
        <v>515</v>
      </c>
      <c r="C10" s="94" t="s">
        <v>532</v>
      </c>
      <c r="D10" s="102">
        <v>25</v>
      </c>
      <c r="E10" s="94"/>
      <c r="F10" s="95">
        <f t="shared" si="0"/>
        <v>0</v>
      </c>
    </row>
    <row r="11" spans="1:6" ht="27" x14ac:dyDescent="0.25">
      <c r="A11" s="80" t="s">
        <v>516</v>
      </c>
      <c r="B11" s="90" t="s">
        <v>517</v>
      </c>
      <c r="C11" s="94" t="s">
        <v>532</v>
      </c>
      <c r="D11" s="102">
        <v>50</v>
      </c>
      <c r="E11" s="94"/>
      <c r="F11" s="95">
        <f t="shared" si="0"/>
        <v>0</v>
      </c>
    </row>
    <row r="12" spans="1:6" x14ac:dyDescent="0.25">
      <c r="A12" s="80" t="s">
        <v>518</v>
      </c>
      <c r="B12" s="90" t="s">
        <v>519</v>
      </c>
      <c r="C12" s="94" t="s">
        <v>532</v>
      </c>
      <c r="D12" s="102">
        <v>100</v>
      </c>
      <c r="E12" s="94"/>
      <c r="F12" s="95">
        <f t="shared" si="0"/>
        <v>0</v>
      </c>
    </row>
    <row r="13" spans="1:6" ht="27" x14ac:dyDescent="0.25">
      <c r="A13" s="80" t="s">
        <v>520</v>
      </c>
      <c r="B13" s="90" t="s">
        <v>521</v>
      </c>
      <c r="C13" s="94" t="s">
        <v>532</v>
      </c>
      <c r="D13" s="102">
        <v>50</v>
      </c>
      <c r="E13" s="94"/>
      <c r="F13" s="95">
        <f t="shared" si="0"/>
        <v>0</v>
      </c>
    </row>
    <row r="14" spans="1:6" x14ac:dyDescent="0.25">
      <c r="A14" s="80" t="s">
        <v>522</v>
      </c>
      <c r="B14" s="90" t="s">
        <v>523</v>
      </c>
      <c r="C14" s="94" t="s">
        <v>532</v>
      </c>
      <c r="D14" s="102">
        <v>40</v>
      </c>
      <c r="E14" s="94"/>
      <c r="F14" s="95">
        <f t="shared" si="0"/>
        <v>0</v>
      </c>
    </row>
    <row r="15" spans="1:6" ht="14" x14ac:dyDescent="0.25">
      <c r="A15" s="89" t="s">
        <v>524</v>
      </c>
      <c r="B15" s="22" t="s">
        <v>525</v>
      </c>
      <c r="C15" s="22"/>
      <c r="D15" s="22"/>
      <c r="E15" s="22"/>
      <c r="F15" s="22"/>
    </row>
    <row r="16" spans="1:6" x14ac:dyDescent="0.25">
      <c r="A16" s="80" t="s">
        <v>526</v>
      </c>
      <c r="B16" s="90" t="s">
        <v>527</v>
      </c>
      <c r="C16" s="94" t="s">
        <v>532</v>
      </c>
      <c r="D16" s="102">
        <v>30</v>
      </c>
      <c r="E16" s="94"/>
      <c r="F16" s="95">
        <f t="shared" si="0"/>
        <v>0</v>
      </c>
    </row>
    <row r="17" spans="1:6" x14ac:dyDescent="0.25">
      <c r="A17" s="80" t="s">
        <v>528</v>
      </c>
      <c r="B17" s="90" t="s">
        <v>529</v>
      </c>
      <c r="C17" s="94" t="s">
        <v>532</v>
      </c>
      <c r="D17" s="102">
        <v>30</v>
      </c>
      <c r="E17" s="94"/>
      <c r="F17" s="95">
        <f t="shared" si="0"/>
        <v>0</v>
      </c>
    </row>
    <row r="18" spans="1:6" x14ac:dyDescent="0.25">
      <c r="A18" s="80" t="s">
        <v>530</v>
      </c>
      <c r="B18" s="90" t="s">
        <v>531</v>
      </c>
      <c r="C18" s="94" t="s">
        <v>532</v>
      </c>
      <c r="D18" s="102">
        <v>50</v>
      </c>
      <c r="E18" s="94"/>
      <c r="F18" s="95">
        <f t="shared" si="0"/>
        <v>0</v>
      </c>
    </row>
    <row r="19" spans="1:6" ht="14" x14ac:dyDescent="0.25">
      <c r="A19" s="4">
        <v>6</v>
      </c>
      <c r="B19" s="21" t="s">
        <v>279</v>
      </c>
      <c r="C19" s="21"/>
      <c r="D19" s="21"/>
      <c r="E19" s="21"/>
      <c r="F19" s="21"/>
    </row>
    <row r="20" spans="1:6" ht="14" x14ac:dyDescent="0.25">
      <c r="A20" s="65" t="s">
        <v>49</v>
      </c>
      <c r="B20" s="3" t="s">
        <v>8</v>
      </c>
      <c r="C20" s="3"/>
      <c r="D20" s="3"/>
      <c r="E20" s="3"/>
      <c r="F20" s="3"/>
    </row>
    <row r="21" spans="1:6" ht="14" x14ac:dyDescent="0.25">
      <c r="A21" s="81" t="s">
        <v>50</v>
      </c>
      <c r="B21" s="6" t="s">
        <v>25</v>
      </c>
      <c r="C21" s="22"/>
      <c r="D21" s="22"/>
      <c r="E21" s="22"/>
      <c r="F21" s="22"/>
    </row>
    <row r="22" spans="1:6" ht="27" x14ac:dyDescent="0.25">
      <c r="A22" s="14" t="s">
        <v>238</v>
      </c>
      <c r="B22" s="7" t="s">
        <v>364</v>
      </c>
      <c r="C22" s="10"/>
      <c r="D22" s="10"/>
      <c r="E22" s="10"/>
      <c r="F22" s="67">
        <f t="shared" ref="F22" si="1">+ROUND(D22*E22,2)</f>
        <v>0</v>
      </c>
    </row>
    <row r="23" spans="1:6" x14ac:dyDescent="0.25">
      <c r="A23" s="14"/>
      <c r="B23" s="7" t="s">
        <v>357</v>
      </c>
      <c r="C23" s="10"/>
      <c r="D23" s="10"/>
      <c r="E23" s="10"/>
      <c r="F23" s="67">
        <f t="shared" ref="F23:F30" si="2">+ROUND(D23*E23,2)</f>
        <v>0</v>
      </c>
    </row>
    <row r="24" spans="1:6" x14ac:dyDescent="0.25">
      <c r="A24" s="14"/>
      <c r="B24" s="73" t="s">
        <v>358</v>
      </c>
      <c r="C24" s="10" t="s">
        <v>10</v>
      </c>
      <c r="D24" s="10">
        <v>30</v>
      </c>
      <c r="E24" s="10"/>
      <c r="F24" s="67">
        <f t="shared" si="2"/>
        <v>0</v>
      </c>
    </row>
    <row r="25" spans="1:6" x14ac:dyDescent="0.25">
      <c r="A25" s="14"/>
      <c r="B25" s="73" t="s">
        <v>359</v>
      </c>
      <c r="C25" s="10" t="s">
        <v>10</v>
      </c>
      <c r="D25" s="10">
        <v>30</v>
      </c>
      <c r="E25" s="10"/>
      <c r="F25" s="67">
        <f t="shared" si="2"/>
        <v>0</v>
      </c>
    </row>
    <row r="26" spans="1:6" x14ac:dyDescent="0.25">
      <c r="A26" s="14"/>
      <c r="B26" s="7" t="s">
        <v>360</v>
      </c>
      <c r="C26" s="10"/>
      <c r="D26" s="10"/>
      <c r="E26" s="10"/>
      <c r="F26" s="67">
        <f t="shared" si="2"/>
        <v>0</v>
      </c>
    </row>
    <row r="27" spans="1:6" x14ac:dyDescent="0.25">
      <c r="A27" s="14"/>
      <c r="B27" s="73" t="s">
        <v>361</v>
      </c>
      <c r="C27" s="10" t="s">
        <v>10</v>
      </c>
      <c r="D27" s="10">
        <v>30</v>
      </c>
      <c r="E27" s="10"/>
      <c r="F27" s="67">
        <f t="shared" si="2"/>
        <v>0</v>
      </c>
    </row>
    <row r="28" spans="1:6" x14ac:dyDescent="0.25">
      <c r="A28" s="14"/>
      <c r="B28" s="73" t="s">
        <v>362</v>
      </c>
      <c r="C28" s="10" t="s">
        <v>10</v>
      </c>
      <c r="D28" s="10">
        <v>30</v>
      </c>
      <c r="E28" s="10"/>
      <c r="F28" s="67">
        <f t="shared" si="2"/>
        <v>0</v>
      </c>
    </row>
    <row r="29" spans="1:6" x14ac:dyDescent="0.25">
      <c r="A29" s="14"/>
      <c r="B29" s="73" t="s">
        <v>363</v>
      </c>
      <c r="C29" s="10" t="s">
        <v>10</v>
      </c>
      <c r="D29" s="10">
        <v>30</v>
      </c>
      <c r="E29" s="10"/>
      <c r="F29" s="67">
        <f t="shared" si="2"/>
        <v>0</v>
      </c>
    </row>
    <row r="30" spans="1:6" x14ac:dyDescent="0.25">
      <c r="A30" s="14" t="s">
        <v>239</v>
      </c>
      <c r="B30" s="7" t="s">
        <v>356</v>
      </c>
      <c r="C30" s="10" t="s">
        <v>4</v>
      </c>
      <c r="D30" s="10">
        <v>100</v>
      </c>
      <c r="E30" s="10"/>
      <c r="F30" s="67">
        <f t="shared" si="2"/>
        <v>0</v>
      </c>
    </row>
    <row r="31" spans="1:6" ht="14" x14ac:dyDescent="0.25">
      <c r="A31" s="81" t="s">
        <v>51</v>
      </c>
      <c r="B31" s="6" t="s">
        <v>245</v>
      </c>
      <c r="C31" s="22"/>
      <c r="D31" s="22"/>
      <c r="E31" s="22"/>
      <c r="F31" s="22"/>
    </row>
    <row r="32" spans="1:6" ht="40.5" x14ac:dyDescent="0.25">
      <c r="A32" s="14" t="s">
        <v>240</v>
      </c>
      <c r="B32" s="7" t="s">
        <v>367</v>
      </c>
      <c r="C32" s="10"/>
      <c r="D32" s="10"/>
      <c r="E32" s="10"/>
      <c r="F32" s="67">
        <f t="shared" ref="F32:F40" si="3">+ROUND(D32*E32,2)</f>
        <v>0</v>
      </c>
    </row>
    <row r="33" spans="1:6" x14ac:dyDescent="0.25">
      <c r="A33" s="14"/>
      <c r="B33" s="7" t="s">
        <v>357</v>
      </c>
      <c r="C33" s="10"/>
      <c r="D33" s="10"/>
      <c r="E33" s="10"/>
      <c r="F33" s="67">
        <f t="shared" si="3"/>
        <v>0</v>
      </c>
    </row>
    <row r="34" spans="1:6" x14ac:dyDescent="0.25">
      <c r="A34" s="14"/>
      <c r="B34" s="73" t="s">
        <v>358</v>
      </c>
      <c r="C34" s="10" t="s">
        <v>10</v>
      </c>
      <c r="D34" s="10">
        <v>30</v>
      </c>
      <c r="E34" s="10"/>
      <c r="F34" s="67">
        <f t="shared" si="3"/>
        <v>0</v>
      </c>
    </row>
    <row r="35" spans="1:6" x14ac:dyDescent="0.25">
      <c r="A35" s="14"/>
      <c r="B35" s="73" t="s">
        <v>359</v>
      </c>
      <c r="C35" s="10" t="s">
        <v>10</v>
      </c>
      <c r="D35" s="10">
        <v>30</v>
      </c>
      <c r="E35" s="10"/>
      <c r="F35" s="67">
        <f t="shared" si="3"/>
        <v>0</v>
      </c>
    </row>
    <row r="36" spans="1:6" x14ac:dyDescent="0.25">
      <c r="A36" s="14"/>
      <c r="B36" s="7" t="s">
        <v>360</v>
      </c>
      <c r="C36" s="10"/>
      <c r="D36" s="10"/>
      <c r="E36" s="10"/>
      <c r="F36" s="67">
        <f t="shared" si="3"/>
        <v>0</v>
      </c>
    </row>
    <row r="37" spans="1:6" x14ac:dyDescent="0.25">
      <c r="A37" s="14"/>
      <c r="B37" s="73" t="s">
        <v>361</v>
      </c>
      <c r="C37" s="10" t="s">
        <v>10</v>
      </c>
      <c r="D37" s="10">
        <v>30</v>
      </c>
      <c r="E37" s="10"/>
      <c r="F37" s="67">
        <f t="shared" si="3"/>
        <v>0</v>
      </c>
    </row>
    <row r="38" spans="1:6" x14ac:dyDescent="0.25">
      <c r="A38" s="14"/>
      <c r="B38" s="73" t="s">
        <v>362</v>
      </c>
      <c r="C38" s="10" t="s">
        <v>10</v>
      </c>
      <c r="D38" s="10">
        <v>30</v>
      </c>
      <c r="E38" s="10"/>
      <c r="F38" s="67">
        <f t="shared" si="3"/>
        <v>0</v>
      </c>
    </row>
    <row r="39" spans="1:6" x14ac:dyDescent="0.25">
      <c r="A39" s="14"/>
      <c r="B39" s="73" t="s">
        <v>363</v>
      </c>
      <c r="C39" s="10" t="s">
        <v>10</v>
      </c>
      <c r="D39" s="10">
        <v>30</v>
      </c>
      <c r="E39" s="10"/>
      <c r="F39" s="67">
        <f t="shared" si="3"/>
        <v>0</v>
      </c>
    </row>
    <row r="40" spans="1:6" x14ac:dyDescent="0.25">
      <c r="A40" s="14" t="s">
        <v>241</v>
      </c>
      <c r="B40" s="7" t="s">
        <v>356</v>
      </c>
      <c r="C40" s="10" t="s">
        <v>4</v>
      </c>
      <c r="D40" s="10">
        <v>100</v>
      </c>
      <c r="E40" s="10"/>
      <c r="F40" s="67">
        <f t="shared" si="3"/>
        <v>0</v>
      </c>
    </row>
    <row r="41" spans="1:6" ht="54" x14ac:dyDescent="0.25">
      <c r="A41" s="81" t="s">
        <v>52</v>
      </c>
      <c r="B41" s="6" t="s">
        <v>368</v>
      </c>
      <c r="C41" s="22"/>
      <c r="D41" s="22"/>
      <c r="E41" s="22"/>
      <c r="F41" s="22"/>
    </row>
    <row r="42" spans="1:6" x14ac:dyDescent="0.25">
      <c r="A42" s="14" t="s">
        <v>242</v>
      </c>
      <c r="B42" s="12" t="s">
        <v>27</v>
      </c>
      <c r="C42" s="96"/>
      <c r="D42" s="96"/>
      <c r="E42" s="96"/>
      <c r="F42" s="67">
        <f t="shared" ref="F42" si="4">+ROUND(D42*E42,2)</f>
        <v>0</v>
      </c>
    </row>
    <row r="43" spans="1:6" x14ac:dyDescent="0.25">
      <c r="A43" s="15" t="s">
        <v>287</v>
      </c>
      <c r="B43" s="7" t="s">
        <v>9</v>
      </c>
      <c r="C43" s="96"/>
      <c r="D43" s="96"/>
      <c r="E43" s="96"/>
      <c r="F43" s="67">
        <f t="shared" ref="F43" si="5">+ROUND(D43*E43,2)</f>
        <v>0</v>
      </c>
    </row>
    <row r="44" spans="1:6" x14ac:dyDescent="0.25">
      <c r="A44" s="15" t="s">
        <v>288</v>
      </c>
      <c r="B44" s="73" t="s">
        <v>358</v>
      </c>
      <c r="C44" s="10" t="s">
        <v>10</v>
      </c>
      <c r="D44" s="10">
        <v>30</v>
      </c>
      <c r="E44" s="10"/>
      <c r="F44" s="67">
        <f t="shared" ref="F44:F46" si="6">+ROUND(D44*E44,2)</f>
        <v>0</v>
      </c>
    </row>
    <row r="45" spans="1:6" x14ac:dyDescent="0.25">
      <c r="A45" s="15" t="s">
        <v>289</v>
      </c>
      <c r="B45" s="73" t="s">
        <v>359</v>
      </c>
      <c r="C45" s="10" t="s">
        <v>10</v>
      </c>
      <c r="D45" s="10">
        <v>30</v>
      </c>
      <c r="E45" s="10"/>
      <c r="F45" s="67">
        <f t="shared" si="6"/>
        <v>0</v>
      </c>
    </row>
    <row r="46" spans="1:6" x14ac:dyDescent="0.25">
      <c r="A46" s="14" t="s">
        <v>290</v>
      </c>
      <c r="B46" s="7" t="s">
        <v>53</v>
      </c>
      <c r="C46" s="96"/>
      <c r="D46" s="96"/>
      <c r="E46" s="96"/>
      <c r="F46" s="67">
        <f t="shared" si="6"/>
        <v>0</v>
      </c>
    </row>
    <row r="47" spans="1:6" x14ac:dyDescent="0.25">
      <c r="A47" s="15" t="s">
        <v>291</v>
      </c>
      <c r="B47" s="73" t="s">
        <v>361</v>
      </c>
      <c r="C47" s="10" t="s">
        <v>10</v>
      </c>
      <c r="D47" s="10">
        <v>30</v>
      </c>
      <c r="E47" s="10"/>
      <c r="F47" s="67">
        <f t="shared" ref="F47:F50" si="7">+ROUND(D47*E47,2)</f>
        <v>0</v>
      </c>
    </row>
    <row r="48" spans="1:6" x14ac:dyDescent="0.25">
      <c r="A48" s="15" t="s">
        <v>292</v>
      </c>
      <c r="B48" s="73" t="s">
        <v>362</v>
      </c>
      <c r="C48" s="10" t="s">
        <v>10</v>
      </c>
      <c r="D48" s="10">
        <v>30</v>
      </c>
      <c r="E48" s="10"/>
      <c r="F48" s="67">
        <f t="shared" si="7"/>
        <v>0</v>
      </c>
    </row>
    <row r="49" spans="1:6" x14ac:dyDescent="0.25">
      <c r="A49" s="15" t="s">
        <v>293</v>
      </c>
      <c r="B49" s="73" t="s">
        <v>363</v>
      </c>
      <c r="C49" s="10" t="s">
        <v>10</v>
      </c>
      <c r="D49" s="10">
        <v>30</v>
      </c>
      <c r="E49" s="10"/>
      <c r="F49" s="67">
        <f t="shared" si="7"/>
        <v>0</v>
      </c>
    </row>
    <row r="50" spans="1:6" x14ac:dyDescent="0.25">
      <c r="A50" s="14" t="s">
        <v>243</v>
      </c>
      <c r="B50" s="12" t="s">
        <v>26</v>
      </c>
      <c r="C50" s="96"/>
      <c r="D50" s="96"/>
      <c r="E50" s="96"/>
      <c r="F50" s="67">
        <f t="shared" si="7"/>
        <v>0</v>
      </c>
    </row>
    <row r="51" spans="1:6" x14ac:dyDescent="0.25">
      <c r="A51" s="15" t="s">
        <v>294</v>
      </c>
      <c r="B51" s="7" t="s">
        <v>9</v>
      </c>
      <c r="C51" s="96"/>
      <c r="D51" s="96"/>
      <c r="E51" s="96"/>
      <c r="F51" s="67">
        <f t="shared" ref="F51" si="8">+ROUND(D51*E51,2)</f>
        <v>0</v>
      </c>
    </row>
    <row r="52" spans="1:6" x14ac:dyDescent="0.25">
      <c r="A52" s="15" t="s">
        <v>295</v>
      </c>
      <c r="B52" s="73" t="s">
        <v>358</v>
      </c>
      <c r="C52" s="10" t="s">
        <v>10</v>
      </c>
      <c r="D52" s="10">
        <v>30</v>
      </c>
      <c r="E52" s="10"/>
      <c r="F52" s="67">
        <f t="shared" ref="F52:F54" si="9">+ROUND(D52*E52,2)</f>
        <v>0</v>
      </c>
    </row>
    <row r="53" spans="1:6" x14ac:dyDescent="0.25">
      <c r="A53" s="15" t="s">
        <v>296</v>
      </c>
      <c r="B53" s="73" t="s">
        <v>359</v>
      </c>
      <c r="C53" s="10" t="s">
        <v>10</v>
      </c>
      <c r="D53" s="10">
        <v>30</v>
      </c>
      <c r="E53" s="10"/>
      <c r="F53" s="67">
        <f t="shared" si="9"/>
        <v>0</v>
      </c>
    </row>
    <row r="54" spans="1:6" x14ac:dyDescent="0.25">
      <c r="A54" s="15" t="s">
        <v>297</v>
      </c>
      <c r="B54" s="7" t="s">
        <v>53</v>
      </c>
      <c r="C54" s="96"/>
      <c r="D54" s="96"/>
      <c r="E54" s="96"/>
      <c r="F54" s="67">
        <f t="shared" si="9"/>
        <v>0</v>
      </c>
    </row>
    <row r="55" spans="1:6" x14ac:dyDescent="0.25">
      <c r="A55" s="15" t="s">
        <v>298</v>
      </c>
      <c r="B55" s="73" t="s">
        <v>361</v>
      </c>
      <c r="C55" s="10" t="s">
        <v>10</v>
      </c>
      <c r="D55" s="10">
        <v>30</v>
      </c>
      <c r="E55" s="10"/>
      <c r="F55" s="67">
        <f t="shared" ref="F55:F58" si="10">+ROUND(D55*E55,2)</f>
        <v>0</v>
      </c>
    </row>
    <row r="56" spans="1:6" x14ac:dyDescent="0.25">
      <c r="A56" s="14" t="s">
        <v>299</v>
      </c>
      <c r="B56" s="73" t="s">
        <v>362</v>
      </c>
      <c r="C56" s="10" t="s">
        <v>10</v>
      </c>
      <c r="D56" s="10">
        <v>30</v>
      </c>
      <c r="E56" s="10"/>
      <c r="F56" s="67">
        <f t="shared" si="10"/>
        <v>0</v>
      </c>
    </row>
    <row r="57" spans="1:6" x14ac:dyDescent="0.25">
      <c r="A57" s="15" t="s">
        <v>300</v>
      </c>
      <c r="B57" s="73" t="s">
        <v>363</v>
      </c>
      <c r="C57" s="10" t="s">
        <v>10</v>
      </c>
      <c r="D57" s="10">
        <v>30</v>
      </c>
      <c r="E57" s="10"/>
      <c r="F57" s="67">
        <f t="shared" si="10"/>
        <v>0</v>
      </c>
    </row>
    <row r="58" spans="1:6" x14ac:dyDescent="0.25">
      <c r="A58" s="14" t="s">
        <v>244</v>
      </c>
      <c r="B58" s="12" t="s">
        <v>28</v>
      </c>
      <c r="C58" s="96"/>
      <c r="D58" s="96"/>
      <c r="E58" s="96"/>
      <c r="F58" s="67">
        <f t="shared" si="10"/>
        <v>0</v>
      </c>
    </row>
    <row r="59" spans="1:6" x14ac:dyDescent="0.25">
      <c r="A59" s="15" t="s">
        <v>301</v>
      </c>
      <c r="B59" s="7" t="s">
        <v>9</v>
      </c>
      <c r="C59" s="96"/>
      <c r="D59" s="96"/>
      <c r="E59" s="96"/>
      <c r="F59" s="67">
        <f t="shared" ref="F59" si="11">+ROUND(D59*E59,2)</f>
        <v>0</v>
      </c>
    </row>
    <row r="60" spans="1:6" x14ac:dyDescent="0.25">
      <c r="A60" s="15" t="s">
        <v>302</v>
      </c>
      <c r="B60" s="73" t="s">
        <v>358</v>
      </c>
      <c r="C60" s="10" t="s">
        <v>10</v>
      </c>
      <c r="D60" s="10">
        <v>30</v>
      </c>
      <c r="E60" s="10"/>
      <c r="F60" s="67">
        <f t="shared" ref="F60:F70" si="12">+ROUND(D60*E60,2)</f>
        <v>0</v>
      </c>
    </row>
    <row r="61" spans="1:6" x14ac:dyDescent="0.25">
      <c r="A61" s="15" t="s">
        <v>303</v>
      </c>
      <c r="B61" s="73" t="s">
        <v>359</v>
      </c>
      <c r="C61" s="10" t="s">
        <v>10</v>
      </c>
      <c r="D61" s="10">
        <v>30</v>
      </c>
      <c r="E61" s="10"/>
      <c r="F61" s="67">
        <f t="shared" si="12"/>
        <v>0</v>
      </c>
    </row>
    <row r="62" spans="1:6" x14ac:dyDescent="0.25">
      <c r="A62" s="15" t="s">
        <v>304</v>
      </c>
      <c r="B62" s="7" t="s">
        <v>53</v>
      </c>
      <c r="C62" s="96"/>
      <c r="D62" s="96"/>
      <c r="E62" s="96"/>
      <c r="F62" s="67">
        <f t="shared" si="12"/>
        <v>0</v>
      </c>
    </row>
    <row r="63" spans="1:6" x14ac:dyDescent="0.25">
      <c r="A63" s="15" t="s">
        <v>305</v>
      </c>
      <c r="B63" s="73" t="s">
        <v>361</v>
      </c>
      <c r="C63" s="10" t="s">
        <v>10</v>
      </c>
      <c r="D63" s="10">
        <v>30</v>
      </c>
      <c r="E63" s="10"/>
      <c r="F63" s="67">
        <f t="shared" si="12"/>
        <v>0</v>
      </c>
    </row>
    <row r="64" spans="1:6" x14ac:dyDescent="0.25">
      <c r="A64" s="14" t="s">
        <v>306</v>
      </c>
      <c r="B64" s="73" t="s">
        <v>362</v>
      </c>
      <c r="C64" s="10" t="s">
        <v>10</v>
      </c>
      <c r="D64" s="10">
        <v>30</v>
      </c>
      <c r="E64" s="10"/>
      <c r="F64" s="67">
        <f t="shared" si="12"/>
        <v>0</v>
      </c>
    </row>
    <row r="65" spans="1:6" x14ac:dyDescent="0.25">
      <c r="A65" s="15" t="s">
        <v>307</v>
      </c>
      <c r="B65" s="73" t="s">
        <v>363</v>
      </c>
      <c r="C65" s="10" t="s">
        <v>10</v>
      </c>
      <c r="D65" s="10">
        <v>30</v>
      </c>
      <c r="E65" s="10"/>
      <c r="F65" s="67">
        <f t="shared" si="12"/>
        <v>0</v>
      </c>
    </row>
    <row r="66" spans="1:6" ht="14" x14ac:dyDescent="0.25">
      <c r="A66" s="65" t="s">
        <v>150</v>
      </c>
      <c r="B66" s="3" t="s">
        <v>365</v>
      </c>
      <c r="C66" s="3"/>
      <c r="D66" s="3"/>
      <c r="E66" s="3"/>
      <c r="F66" s="3"/>
    </row>
    <row r="67" spans="1:6" ht="24" customHeight="1" x14ac:dyDescent="0.25">
      <c r="A67" s="57" t="s">
        <v>151</v>
      </c>
      <c r="B67" s="19" t="s">
        <v>366</v>
      </c>
      <c r="C67" s="97"/>
      <c r="D67" s="97"/>
      <c r="E67" s="97"/>
      <c r="F67" s="67">
        <f t="shared" si="12"/>
        <v>0</v>
      </c>
    </row>
    <row r="68" spans="1:6" x14ac:dyDescent="0.25">
      <c r="A68" s="15" t="s">
        <v>152</v>
      </c>
      <c r="B68" s="73" t="s">
        <v>169</v>
      </c>
      <c r="C68" s="9" t="s">
        <v>4</v>
      </c>
      <c r="D68" s="9">
        <v>40</v>
      </c>
      <c r="E68" s="9"/>
      <c r="F68" s="67">
        <f t="shared" si="12"/>
        <v>0</v>
      </c>
    </row>
    <row r="69" spans="1:6" x14ac:dyDescent="0.25">
      <c r="A69" s="15" t="s">
        <v>153</v>
      </c>
      <c r="B69" s="73" t="s">
        <v>170</v>
      </c>
      <c r="C69" s="9" t="s">
        <v>4</v>
      </c>
      <c r="D69" s="9">
        <v>20</v>
      </c>
      <c r="E69" s="9"/>
      <c r="F69" s="67">
        <f t="shared" si="12"/>
        <v>0</v>
      </c>
    </row>
    <row r="70" spans="1:6" x14ac:dyDescent="0.25">
      <c r="A70" s="15" t="s">
        <v>154</v>
      </c>
      <c r="B70" s="73" t="s">
        <v>171</v>
      </c>
      <c r="C70" s="9" t="s">
        <v>4</v>
      </c>
      <c r="D70" s="9">
        <v>10</v>
      </c>
      <c r="E70" s="9"/>
      <c r="F70" s="67">
        <f t="shared" si="12"/>
        <v>0</v>
      </c>
    </row>
    <row r="71" spans="1:6" ht="14" x14ac:dyDescent="0.25">
      <c r="A71" s="65">
        <v>6.3</v>
      </c>
      <c r="B71" s="3" t="s">
        <v>54</v>
      </c>
      <c r="C71" s="3"/>
      <c r="D71" s="3"/>
      <c r="E71" s="3"/>
      <c r="F71" s="3"/>
    </row>
    <row r="72" spans="1:6" ht="14" x14ac:dyDescent="0.25">
      <c r="A72" s="81" t="s">
        <v>155</v>
      </c>
      <c r="B72" s="6" t="s">
        <v>29</v>
      </c>
      <c r="C72" s="22"/>
      <c r="D72" s="22"/>
      <c r="E72" s="22"/>
      <c r="F72" s="22"/>
    </row>
    <row r="73" spans="1:6" x14ac:dyDescent="0.25">
      <c r="A73" s="14" t="s">
        <v>383</v>
      </c>
      <c r="B73" s="7" t="s">
        <v>55</v>
      </c>
      <c r="C73" s="10" t="s">
        <v>5</v>
      </c>
      <c r="D73" s="10">
        <v>50</v>
      </c>
      <c r="E73" s="10"/>
      <c r="F73" s="67">
        <f t="shared" ref="F73:F74" si="13">+ROUND(D73*E73,2)</f>
        <v>0</v>
      </c>
    </row>
    <row r="74" spans="1:6" x14ac:dyDescent="0.25">
      <c r="A74" s="14" t="s">
        <v>161</v>
      </c>
      <c r="B74" s="7" t="s">
        <v>56</v>
      </c>
      <c r="C74" s="10" t="s">
        <v>5</v>
      </c>
      <c r="D74" s="10">
        <v>50</v>
      </c>
      <c r="E74" s="10"/>
      <c r="F74" s="67">
        <f t="shared" si="13"/>
        <v>0</v>
      </c>
    </row>
    <row r="75" spans="1:6" ht="14" x14ac:dyDescent="0.25">
      <c r="A75" s="81" t="s">
        <v>156</v>
      </c>
      <c r="B75" s="6" t="s">
        <v>31</v>
      </c>
      <c r="C75" s="22"/>
      <c r="D75" s="22"/>
      <c r="E75" s="22"/>
      <c r="F75" s="22"/>
    </row>
    <row r="76" spans="1:6" ht="27" x14ac:dyDescent="0.25">
      <c r="A76" s="14" t="s">
        <v>384</v>
      </c>
      <c r="B76" s="7" t="s">
        <v>57</v>
      </c>
      <c r="C76" s="10" t="s">
        <v>5</v>
      </c>
      <c r="D76" s="10">
        <v>50</v>
      </c>
      <c r="E76" s="10"/>
      <c r="F76" s="67">
        <f t="shared" ref="F76:F81" si="14">+ROUND(D76*E76,2)</f>
        <v>0</v>
      </c>
    </row>
    <row r="77" spans="1:6" x14ac:dyDescent="0.25">
      <c r="A77" s="14" t="s">
        <v>385</v>
      </c>
      <c r="B77" s="7" t="s">
        <v>58</v>
      </c>
      <c r="C77" s="10" t="s">
        <v>10</v>
      </c>
      <c r="D77" s="10">
        <v>10</v>
      </c>
      <c r="E77" s="10"/>
      <c r="F77" s="67">
        <f t="shared" si="14"/>
        <v>0</v>
      </c>
    </row>
    <row r="78" spans="1:6" ht="27" x14ac:dyDescent="0.25">
      <c r="A78" s="14" t="s">
        <v>386</v>
      </c>
      <c r="B78" s="7" t="s">
        <v>59</v>
      </c>
      <c r="C78" s="10" t="s">
        <v>10</v>
      </c>
      <c r="D78" s="10">
        <v>10</v>
      </c>
      <c r="E78" s="10"/>
      <c r="F78" s="67">
        <f t="shared" si="14"/>
        <v>0</v>
      </c>
    </row>
    <row r="79" spans="1:6" ht="27" x14ac:dyDescent="0.25">
      <c r="A79" s="14" t="s">
        <v>387</v>
      </c>
      <c r="B79" s="7" t="s">
        <v>60</v>
      </c>
      <c r="C79" s="10" t="s">
        <v>5</v>
      </c>
      <c r="D79" s="10">
        <v>50</v>
      </c>
      <c r="E79" s="10"/>
      <c r="F79" s="67">
        <f t="shared" si="14"/>
        <v>0</v>
      </c>
    </row>
    <row r="80" spans="1:6" x14ac:dyDescent="0.25">
      <c r="A80" s="14" t="s">
        <v>388</v>
      </c>
      <c r="B80" s="7" t="s">
        <v>61</v>
      </c>
      <c r="C80" s="10" t="s">
        <v>10</v>
      </c>
      <c r="D80" s="10">
        <v>10</v>
      </c>
      <c r="E80" s="10"/>
      <c r="F80" s="67">
        <f t="shared" si="14"/>
        <v>0</v>
      </c>
    </row>
    <row r="81" spans="1:6" ht="27" x14ac:dyDescent="0.25">
      <c r="A81" s="14" t="s">
        <v>389</v>
      </c>
      <c r="B81" s="7" t="s">
        <v>59</v>
      </c>
      <c r="C81" s="10" t="s">
        <v>10</v>
      </c>
      <c r="D81" s="10">
        <v>10</v>
      </c>
      <c r="E81" s="10"/>
      <c r="F81" s="67">
        <f t="shared" si="14"/>
        <v>0</v>
      </c>
    </row>
    <row r="82" spans="1:6" ht="14" x14ac:dyDescent="0.25">
      <c r="A82" s="81" t="s">
        <v>280</v>
      </c>
      <c r="B82" s="6" t="s">
        <v>30</v>
      </c>
      <c r="C82" s="22"/>
      <c r="D82" s="22"/>
      <c r="E82" s="22"/>
      <c r="F82" s="22"/>
    </row>
    <row r="83" spans="1:6" x14ac:dyDescent="0.25">
      <c r="A83" s="14" t="s">
        <v>308</v>
      </c>
      <c r="B83" s="7" t="s">
        <v>62</v>
      </c>
      <c r="C83" s="10" t="s">
        <v>10</v>
      </c>
      <c r="D83" s="10">
        <v>10</v>
      </c>
      <c r="E83" s="10"/>
      <c r="F83" s="67">
        <f t="shared" ref="F83:F86" si="15">+ROUND(D83*E83,2)</f>
        <v>0</v>
      </c>
    </row>
    <row r="84" spans="1:6" ht="27" x14ac:dyDescent="0.25">
      <c r="A84" s="14" t="s">
        <v>309</v>
      </c>
      <c r="B84" s="7" t="s">
        <v>63</v>
      </c>
      <c r="C84" s="10" t="s">
        <v>10</v>
      </c>
      <c r="D84" s="10">
        <v>10</v>
      </c>
      <c r="E84" s="10"/>
      <c r="F84" s="67">
        <f t="shared" si="15"/>
        <v>0</v>
      </c>
    </row>
    <row r="85" spans="1:6" x14ac:dyDescent="0.25">
      <c r="A85" s="14" t="s">
        <v>390</v>
      </c>
      <c r="B85" s="7" t="s">
        <v>64</v>
      </c>
      <c r="C85" s="10" t="s">
        <v>10</v>
      </c>
      <c r="D85" s="10">
        <v>30</v>
      </c>
      <c r="E85" s="10"/>
      <c r="F85" s="67">
        <f t="shared" si="15"/>
        <v>0</v>
      </c>
    </row>
    <row r="86" spans="1:6" ht="27" x14ac:dyDescent="0.25">
      <c r="A86" s="14" t="s">
        <v>391</v>
      </c>
      <c r="B86" s="7" t="s">
        <v>65</v>
      </c>
      <c r="C86" s="10" t="s">
        <v>10</v>
      </c>
      <c r="D86" s="10">
        <v>30</v>
      </c>
      <c r="E86" s="10"/>
      <c r="F86" s="67">
        <f t="shared" si="15"/>
        <v>0</v>
      </c>
    </row>
    <row r="87" spans="1:6" ht="14" x14ac:dyDescent="0.25">
      <c r="A87" s="65">
        <v>6.5</v>
      </c>
      <c r="B87" s="3" t="s">
        <v>66</v>
      </c>
      <c r="C87" s="3"/>
      <c r="D87" s="3"/>
      <c r="E87" s="3"/>
      <c r="F87" s="3"/>
    </row>
    <row r="88" spans="1:6" ht="14" x14ac:dyDescent="0.25">
      <c r="A88" s="81" t="s">
        <v>157</v>
      </c>
      <c r="B88" s="6" t="s">
        <v>33</v>
      </c>
      <c r="C88" s="22"/>
      <c r="D88" s="22"/>
      <c r="E88" s="22"/>
      <c r="F88" s="22"/>
    </row>
    <row r="89" spans="1:6" ht="27" x14ac:dyDescent="0.25">
      <c r="A89" s="14" t="s">
        <v>158</v>
      </c>
      <c r="B89" s="7" t="s">
        <v>369</v>
      </c>
      <c r="C89" s="63"/>
      <c r="D89" s="63"/>
      <c r="E89" s="63"/>
      <c r="F89" s="67">
        <f t="shared" ref="F89" si="16">+ROUND(D89*E89,2)</f>
        <v>0</v>
      </c>
    </row>
    <row r="90" spans="1:6" x14ac:dyDescent="0.25">
      <c r="A90" s="14" t="s">
        <v>392</v>
      </c>
      <c r="B90" s="7" t="s">
        <v>13</v>
      </c>
      <c r="C90" s="9" t="s">
        <v>5</v>
      </c>
      <c r="D90" s="9">
        <v>30</v>
      </c>
      <c r="E90" s="9"/>
      <c r="F90" s="67">
        <f t="shared" ref="F90:F96" si="17">+ROUND(D90*E90,2)</f>
        <v>0</v>
      </c>
    </row>
    <row r="91" spans="1:6" x14ac:dyDescent="0.25">
      <c r="A91" s="14" t="s">
        <v>393</v>
      </c>
      <c r="B91" s="7" t="s">
        <v>12</v>
      </c>
      <c r="C91" s="9" t="s">
        <v>5</v>
      </c>
      <c r="D91" s="9">
        <v>30</v>
      </c>
      <c r="E91" s="9"/>
      <c r="F91" s="67">
        <f t="shared" si="17"/>
        <v>0</v>
      </c>
    </row>
    <row r="92" spans="1:6" ht="27" x14ac:dyDescent="0.25">
      <c r="A92" s="14" t="s">
        <v>159</v>
      </c>
      <c r="B92" s="7" t="s">
        <v>370</v>
      </c>
      <c r="C92" s="10" t="s">
        <v>5</v>
      </c>
      <c r="D92" s="10"/>
      <c r="E92" s="10"/>
      <c r="F92" s="67">
        <f t="shared" si="17"/>
        <v>0</v>
      </c>
    </row>
    <row r="93" spans="1:6" x14ac:dyDescent="0.25">
      <c r="A93" s="14" t="s">
        <v>394</v>
      </c>
      <c r="B93" s="7" t="s">
        <v>13</v>
      </c>
      <c r="C93" s="9" t="s">
        <v>5</v>
      </c>
      <c r="D93" s="9">
        <v>30</v>
      </c>
      <c r="E93" s="9"/>
      <c r="F93" s="67">
        <f t="shared" si="17"/>
        <v>0</v>
      </c>
    </row>
    <row r="94" spans="1:6" x14ac:dyDescent="0.25">
      <c r="A94" s="14" t="s">
        <v>395</v>
      </c>
      <c r="B94" s="7" t="s">
        <v>12</v>
      </c>
      <c r="C94" s="9" t="s">
        <v>5</v>
      </c>
      <c r="D94" s="9">
        <v>30</v>
      </c>
      <c r="E94" s="9"/>
      <c r="F94" s="67">
        <f t="shared" si="17"/>
        <v>0</v>
      </c>
    </row>
    <row r="95" spans="1:6" x14ac:dyDescent="0.25">
      <c r="A95" s="14" t="s">
        <v>396</v>
      </c>
      <c r="B95" s="7" t="s">
        <v>67</v>
      </c>
      <c r="C95" s="10" t="s">
        <v>4</v>
      </c>
      <c r="D95" s="10">
        <v>30</v>
      </c>
      <c r="E95" s="10"/>
      <c r="F95" s="67">
        <f t="shared" si="17"/>
        <v>0</v>
      </c>
    </row>
    <row r="96" spans="1:6" x14ac:dyDescent="0.25">
      <c r="A96" s="14" t="s">
        <v>397</v>
      </c>
      <c r="B96" s="7" t="s">
        <v>68</v>
      </c>
      <c r="C96" s="10" t="s">
        <v>4</v>
      </c>
      <c r="D96" s="10">
        <v>30</v>
      </c>
      <c r="E96" s="10"/>
      <c r="F96" s="67">
        <f t="shared" si="17"/>
        <v>0</v>
      </c>
    </row>
    <row r="97" spans="1:6" ht="14" x14ac:dyDescent="0.25">
      <c r="A97" s="81" t="s">
        <v>160</v>
      </c>
      <c r="B97" s="6" t="s">
        <v>32</v>
      </c>
      <c r="C97" s="22"/>
      <c r="D97" s="22"/>
      <c r="E97" s="22"/>
      <c r="F97" s="22"/>
    </row>
    <row r="98" spans="1:6" ht="27" x14ac:dyDescent="0.25">
      <c r="A98" s="14" t="s">
        <v>310</v>
      </c>
      <c r="B98" s="7" t="s">
        <v>371</v>
      </c>
      <c r="C98" s="63"/>
      <c r="D98" s="63"/>
      <c r="E98" s="63"/>
      <c r="F98" s="67">
        <f t="shared" ref="F98" si="18">+ROUND(D98*E98,2)</f>
        <v>0</v>
      </c>
    </row>
    <row r="99" spans="1:6" x14ac:dyDescent="0.25">
      <c r="A99" s="14" t="s">
        <v>398</v>
      </c>
      <c r="B99" s="7" t="s">
        <v>13</v>
      </c>
      <c r="C99" s="9" t="s">
        <v>5</v>
      </c>
      <c r="D99" s="9">
        <v>30</v>
      </c>
      <c r="E99" s="9"/>
      <c r="F99" s="67">
        <f t="shared" ref="F99:F101" si="19">+ROUND(D99*E99,2)</f>
        <v>0</v>
      </c>
    </row>
    <row r="100" spans="1:6" x14ac:dyDescent="0.25">
      <c r="A100" s="14" t="s">
        <v>399</v>
      </c>
      <c r="B100" s="7" t="s">
        <v>12</v>
      </c>
      <c r="C100" s="9" t="s">
        <v>5</v>
      </c>
      <c r="D100" s="9">
        <v>30</v>
      </c>
      <c r="E100" s="9"/>
      <c r="F100" s="67">
        <f t="shared" si="19"/>
        <v>0</v>
      </c>
    </row>
    <row r="101" spans="1:6" ht="27" x14ac:dyDescent="0.25">
      <c r="A101" s="14" t="s">
        <v>311</v>
      </c>
      <c r="B101" s="7" t="s">
        <v>372</v>
      </c>
      <c r="C101" s="63"/>
      <c r="D101" s="63"/>
      <c r="E101" s="63"/>
      <c r="F101" s="67">
        <f t="shared" si="19"/>
        <v>0</v>
      </c>
    </row>
    <row r="102" spans="1:6" x14ac:dyDescent="0.25">
      <c r="A102" s="14" t="s">
        <v>400</v>
      </c>
      <c r="B102" s="7" t="s">
        <v>13</v>
      </c>
      <c r="C102" s="9" t="s">
        <v>5</v>
      </c>
      <c r="D102" s="9">
        <v>30</v>
      </c>
      <c r="E102" s="9"/>
      <c r="F102" s="67">
        <f t="shared" ref="F102:F104" si="20">+ROUND(D102*E102,2)</f>
        <v>0</v>
      </c>
    </row>
    <row r="103" spans="1:6" x14ac:dyDescent="0.25">
      <c r="A103" s="14" t="s">
        <v>401</v>
      </c>
      <c r="B103" s="7" t="s">
        <v>12</v>
      </c>
      <c r="C103" s="9" t="s">
        <v>5</v>
      </c>
      <c r="D103" s="9">
        <v>30</v>
      </c>
      <c r="E103" s="9"/>
      <c r="F103" s="67">
        <f t="shared" si="20"/>
        <v>0</v>
      </c>
    </row>
    <row r="104" spans="1:6" ht="27" x14ac:dyDescent="0.25">
      <c r="A104" s="14" t="s">
        <v>312</v>
      </c>
      <c r="B104" s="7" t="s">
        <v>258</v>
      </c>
      <c r="C104" s="63"/>
      <c r="D104" s="63"/>
      <c r="E104" s="63"/>
      <c r="F104" s="67">
        <f t="shared" si="20"/>
        <v>0</v>
      </c>
    </row>
    <row r="105" spans="1:6" x14ac:dyDescent="0.25">
      <c r="A105" s="14" t="s">
        <v>402</v>
      </c>
      <c r="B105" s="7" t="s">
        <v>13</v>
      </c>
      <c r="C105" s="9" t="s">
        <v>5</v>
      </c>
      <c r="D105" s="9">
        <v>30</v>
      </c>
      <c r="E105" s="9"/>
      <c r="F105" s="67">
        <f t="shared" ref="F105:F108" si="21">+ROUND(D105*E105,2)</f>
        <v>0</v>
      </c>
    </row>
    <row r="106" spans="1:6" x14ac:dyDescent="0.25">
      <c r="A106" s="14" t="s">
        <v>403</v>
      </c>
      <c r="B106" s="7" t="s">
        <v>12</v>
      </c>
      <c r="C106" s="9" t="s">
        <v>5</v>
      </c>
      <c r="D106" s="9">
        <v>30</v>
      </c>
      <c r="E106" s="9"/>
      <c r="F106" s="67">
        <f t="shared" si="21"/>
        <v>0</v>
      </c>
    </row>
    <row r="107" spans="1:6" ht="27" x14ac:dyDescent="0.25">
      <c r="A107" s="14" t="s">
        <v>313</v>
      </c>
      <c r="B107" s="7" t="s">
        <v>69</v>
      </c>
      <c r="C107" s="10" t="s">
        <v>4</v>
      </c>
      <c r="D107" s="10">
        <v>30</v>
      </c>
      <c r="E107" s="10"/>
      <c r="F107" s="67">
        <f t="shared" si="21"/>
        <v>0</v>
      </c>
    </row>
    <row r="108" spans="1:6" x14ac:dyDescent="0.25">
      <c r="A108" s="14" t="s">
        <v>314</v>
      </c>
      <c r="B108" s="7" t="s">
        <v>70</v>
      </c>
      <c r="C108" s="10" t="s">
        <v>4</v>
      </c>
      <c r="D108" s="10">
        <v>30</v>
      </c>
      <c r="E108" s="10"/>
      <c r="F108" s="67">
        <f t="shared" si="21"/>
        <v>0</v>
      </c>
    </row>
    <row r="109" spans="1:6" ht="14" x14ac:dyDescent="0.25">
      <c r="A109" s="81" t="s">
        <v>162</v>
      </c>
      <c r="B109" s="6" t="s">
        <v>34</v>
      </c>
      <c r="C109" s="22"/>
      <c r="D109" s="22"/>
      <c r="E109" s="22"/>
      <c r="F109" s="22"/>
    </row>
    <row r="110" spans="1:6" x14ac:dyDescent="0.25">
      <c r="A110" s="14" t="s">
        <v>163</v>
      </c>
      <c r="B110" s="7" t="s">
        <v>71</v>
      </c>
      <c r="C110" s="10" t="s">
        <v>5</v>
      </c>
      <c r="D110" s="10">
        <v>50</v>
      </c>
      <c r="E110" s="10"/>
      <c r="F110" s="67">
        <f t="shared" ref="F110" si="22">+ROUND(D110*E110,2)</f>
        <v>0</v>
      </c>
    </row>
    <row r="111" spans="1:6" ht="14" x14ac:dyDescent="0.25">
      <c r="A111" s="81" t="s">
        <v>404</v>
      </c>
      <c r="B111" s="6" t="s">
        <v>35</v>
      </c>
      <c r="C111" s="22"/>
      <c r="D111" s="22"/>
      <c r="E111" s="22"/>
      <c r="F111" s="22"/>
    </row>
    <row r="112" spans="1:6" x14ac:dyDescent="0.25">
      <c r="A112" s="14" t="s">
        <v>405</v>
      </c>
      <c r="B112" s="7" t="s">
        <v>72</v>
      </c>
      <c r="C112" s="10" t="s">
        <v>5</v>
      </c>
      <c r="D112" s="10">
        <v>30</v>
      </c>
      <c r="E112" s="10"/>
      <c r="F112" s="67">
        <f t="shared" ref="F112:F113" si="23">+ROUND(D112*E112,2)</f>
        <v>0</v>
      </c>
    </row>
    <row r="113" spans="1:6" x14ac:dyDescent="0.25">
      <c r="A113" s="14" t="s">
        <v>406</v>
      </c>
      <c r="B113" s="7" t="s">
        <v>73</v>
      </c>
      <c r="C113" s="10" t="s">
        <v>5</v>
      </c>
      <c r="D113" s="10">
        <v>30</v>
      </c>
      <c r="E113" s="10"/>
      <c r="F113" s="67">
        <f t="shared" si="23"/>
        <v>0</v>
      </c>
    </row>
    <row r="114" spans="1:6" ht="14" x14ac:dyDescent="0.25">
      <c r="A114" s="81" t="s">
        <v>407</v>
      </c>
      <c r="B114" s="6" t="s">
        <v>36</v>
      </c>
      <c r="C114" s="22"/>
      <c r="D114" s="22"/>
      <c r="E114" s="22"/>
      <c r="F114" s="22"/>
    </row>
    <row r="115" spans="1:6" x14ac:dyDescent="0.25">
      <c r="A115" s="14" t="s">
        <v>408</v>
      </c>
      <c r="B115" s="7" t="s">
        <v>74</v>
      </c>
      <c r="C115" s="96"/>
      <c r="D115" s="96"/>
      <c r="E115" s="96"/>
      <c r="F115" s="67">
        <f t="shared" ref="F115" si="24">+ROUND(D115*E115,2)</f>
        <v>0</v>
      </c>
    </row>
    <row r="116" spans="1:6" x14ac:dyDescent="0.25">
      <c r="A116" s="15" t="s">
        <v>409</v>
      </c>
      <c r="B116" s="7" t="s">
        <v>13</v>
      </c>
      <c r="C116" s="9" t="s">
        <v>10</v>
      </c>
      <c r="D116" s="9">
        <v>50</v>
      </c>
      <c r="E116" s="9"/>
      <c r="F116" s="67">
        <f t="shared" ref="F116:F118" si="25">+ROUND(D116*E116,2)</f>
        <v>0</v>
      </c>
    </row>
    <row r="117" spans="1:6" x14ac:dyDescent="0.25">
      <c r="A117" s="15" t="s">
        <v>410</v>
      </c>
      <c r="B117" s="7" t="s">
        <v>12</v>
      </c>
      <c r="C117" s="9" t="s">
        <v>10</v>
      </c>
      <c r="D117" s="9">
        <v>50</v>
      </c>
      <c r="E117" s="9"/>
      <c r="F117" s="67">
        <f t="shared" si="25"/>
        <v>0</v>
      </c>
    </row>
    <row r="118" spans="1:6" x14ac:dyDescent="0.25">
      <c r="A118" s="14" t="s">
        <v>411</v>
      </c>
      <c r="B118" s="7" t="s">
        <v>75</v>
      </c>
      <c r="C118" s="96"/>
      <c r="D118" s="96"/>
      <c r="E118" s="96"/>
      <c r="F118" s="67">
        <f t="shared" si="25"/>
        <v>0</v>
      </c>
    </row>
    <row r="119" spans="1:6" x14ac:dyDescent="0.25">
      <c r="A119" s="15" t="s">
        <v>412</v>
      </c>
      <c r="B119" s="7" t="s">
        <v>13</v>
      </c>
      <c r="C119" s="9" t="s">
        <v>10</v>
      </c>
      <c r="D119" s="9">
        <v>50</v>
      </c>
      <c r="E119" s="9"/>
      <c r="F119" s="67">
        <f t="shared" ref="F119:F121" si="26">+ROUND(D119*E119,2)</f>
        <v>0</v>
      </c>
    </row>
    <row r="120" spans="1:6" x14ac:dyDescent="0.25">
      <c r="A120" s="15" t="s">
        <v>413</v>
      </c>
      <c r="B120" s="7" t="s">
        <v>12</v>
      </c>
      <c r="C120" s="9" t="s">
        <v>10</v>
      </c>
      <c r="D120" s="9">
        <v>50</v>
      </c>
      <c r="E120" s="9"/>
      <c r="F120" s="67">
        <f t="shared" si="26"/>
        <v>0</v>
      </c>
    </row>
    <row r="121" spans="1:6" x14ac:dyDescent="0.25">
      <c r="A121" s="14" t="s">
        <v>414</v>
      </c>
      <c r="B121" s="7" t="s">
        <v>76</v>
      </c>
      <c r="C121" s="96"/>
      <c r="D121" s="96"/>
      <c r="E121" s="96"/>
      <c r="F121" s="67">
        <f t="shared" si="26"/>
        <v>0</v>
      </c>
    </row>
    <row r="122" spans="1:6" x14ac:dyDescent="0.25">
      <c r="A122" s="15" t="s">
        <v>415</v>
      </c>
      <c r="B122" s="7" t="s">
        <v>13</v>
      </c>
      <c r="C122" s="9" t="s">
        <v>10</v>
      </c>
      <c r="D122" s="9">
        <v>50</v>
      </c>
      <c r="E122" s="9"/>
      <c r="F122" s="67">
        <f t="shared" ref="F122:F124" si="27">+ROUND(D122*E122,2)</f>
        <v>0</v>
      </c>
    </row>
    <row r="123" spans="1:6" x14ac:dyDescent="0.25">
      <c r="A123" s="15" t="s">
        <v>416</v>
      </c>
      <c r="B123" s="7" t="s">
        <v>12</v>
      </c>
      <c r="C123" s="9" t="s">
        <v>10</v>
      </c>
      <c r="D123" s="9">
        <v>50</v>
      </c>
      <c r="E123" s="9"/>
      <c r="F123" s="67">
        <f t="shared" si="27"/>
        <v>0</v>
      </c>
    </row>
    <row r="124" spans="1:6" x14ac:dyDescent="0.25">
      <c r="A124" s="14" t="s">
        <v>417</v>
      </c>
      <c r="B124" s="7" t="s">
        <v>77</v>
      </c>
      <c r="C124" s="96"/>
      <c r="D124" s="96"/>
      <c r="E124" s="96"/>
      <c r="F124" s="67">
        <f t="shared" si="27"/>
        <v>0</v>
      </c>
    </row>
    <row r="125" spans="1:6" x14ac:dyDescent="0.25">
      <c r="A125" s="15" t="s">
        <v>418</v>
      </c>
      <c r="B125" s="7" t="s">
        <v>13</v>
      </c>
      <c r="C125" s="9" t="s">
        <v>10</v>
      </c>
      <c r="D125" s="9">
        <v>50</v>
      </c>
      <c r="E125" s="9"/>
      <c r="F125" s="67">
        <f t="shared" ref="F125:F126" si="28">+ROUND(D125*E125,2)</f>
        <v>0</v>
      </c>
    </row>
    <row r="126" spans="1:6" x14ac:dyDescent="0.25">
      <c r="A126" s="15" t="s">
        <v>419</v>
      </c>
      <c r="B126" s="7" t="s">
        <v>12</v>
      </c>
      <c r="C126" s="9" t="s">
        <v>10</v>
      </c>
      <c r="D126" s="9">
        <v>50</v>
      </c>
      <c r="E126" s="9"/>
      <c r="F126" s="67">
        <f t="shared" si="28"/>
        <v>0</v>
      </c>
    </row>
    <row r="127" spans="1:6" ht="14" x14ac:dyDescent="0.25">
      <c r="A127" s="65">
        <v>6.7</v>
      </c>
      <c r="B127" s="3" t="s">
        <v>78</v>
      </c>
      <c r="C127" s="3"/>
      <c r="D127" s="3"/>
      <c r="E127" s="3"/>
      <c r="F127" s="3"/>
    </row>
    <row r="128" spans="1:6" ht="14" x14ac:dyDescent="0.25">
      <c r="A128" s="81" t="s">
        <v>164</v>
      </c>
      <c r="B128" s="6" t="s">
        <v>37</v>
      </c>
      <c r="C128" s="22"/>
      <c r="D128" s="22"/>
      <c r="E128" s="22"/>
      <c r="F128" s="22"/>
    </row>
    <row r="129" spans="1:7" x14ac:dyDescent="0.25">
      <c r="A129" s="14" t="s">
        <v>315</v>
      </c>
      <c r="B129" s="7" t="s">
        <v>79</v>
      </c>
      <c r="C129" s="10" t="s">
        <v>5</v>
      </c>
      <c r="D129" s="10">
        <v>300</v>
      </c>
      <c r="E129" s="10"/>
      <c r="F129" s="67">
        <f t="shared" ref="F129:F134" si="29">+ROUND(D129*E129,2)</f>
        <v>0</v>
      </c>
    </row>
    <row r="130" spans="1:7" x14ac:dyDescent="0.25">
      <c r="A130" s="14" t="s">
        <v>316</v>
      </c>
      <c r="B130" s="7" t="s">
        <v>80</v>
      </c>
      <c r="C130" s="10" t="s">
        <v>5</v>
      </c>
      <c r="D130" s="10">
        <v>300</v>
      </c>
      <c r="E130" s="10"/>
      <c r="F130" s="67">
        <f t="shared" si="29"/>
        <v>0</v>
      </c>
    </row>
    <row r="131" spans="1:7" x14ac:dyDescent="0.25">
      <c r="A131" s="14" t="s">
        <v>317</v>
      </c>
      <c r="B131" s="7" t="s">
        <v>81</v>
      </c>
      <c r="C131" s="10" t="s">
        <v>5</v>
      </c>
      <c r="D131" s="10">
        <v>300</v>
      </c>
      <c r="E131" s="10"/>
      <c r="F131" s="67">
        <f t="shared" si="29"/>
        <v>0</v>
      </c>
    </row>
    <row r="132" spans="1:7" x14ac:dyDescent="0.25">
      <c r="A132" s="14" t="s">
        <v>318</v>
      </c>
      <c r="B132" s="7" t="s">
        <v>82</v>
      </c>
      <c r="C132" s="10" t="s">
        <v>5</v>
      </c>
      <c r="D132" s="10">
        <v>300</v>
      </c>
      <c r="E132" s="10"/>
      <c r="F132" s="67">
        <f t="shared" si="29"/>
        <v>0</v>
      </c>
    </row>
    <row r="133" spans="1:7" ht="27" x14ac:dyDescent="0.25">
      <c r="A133" s="14" t="s">
        <v>420</v>
      </c>
      <c r="B133" s="7" t="s">
        <v>83</v>
      </c>
      <c r="C133" s="10" t="s">
        <v>5</v>
      </c>
      <c r="D133" s="10">
        <v>300</v>
      </c>
      <c r="E133" s="10"/>
      <c r="F133" s="67">
        <f t="shared" si="29"/>
        <v>0</v>
      </c>
    </row>
    <row r="134" spans="1:7" ht="27" x14ac:dyDescent="0.25">
      <c r="A134" s="14" t="s">
        <v>421</v>
      </c>
      <c r="B134" s="7" t="s">
        <v>84</v>
      </c>
      <c r="C134" s="10" t="s">
        <v>10</v>
      </c>
      <c r="D134" s="10">
        <v>30</v>
      </c>
      <c r="E134" s="10"/>
      <c r="F134" s="67">
        <f t="shared" si="29"/>
        <v>0</v>
      </c>
    </row>
    <row r="135" spans="1:7" ht="14" x14ac:dyDescent="0.25">
      <c r="A135" s="81" t="s">
        <v>165</v>
      </c>
      <c r="B135" s="6" t="s">
        <v>195</v>
      </c>
      <c r="C135" s="22"/>
      <c r="D135" s="22"/>
      <c r="E135" s="22"/>
      <c r="F135" s="22"/>
    </row>
    <row r="136" spans="1:7" x14ac:dyDescent="0.25">
      <c r="A136" s="14" t="s">
        <v>319</v>
      </c>
      <c r="B136" s="7" t="s">
        <v>85</v>
      </c>
      <c r="C136" s="10" t="s">
        <v>5</v>
      </c>
      <c r="D136" s="10">
        <v>300</v>
      </c>
      <c r="E136" s="10"/>
      <c r="F136" s="67">
        <f t="shared" ref="F136:F141" si="30">+ROUND(D136*E136,2)</f>
        <v>0</v>
      </c>
    </row>
    <row r="137" spans="1:7" x14ac:dyDescent="0.25">
      <c r="A137" s="14" t="s">
        <v>320</v>
      </c>
      <c r="B137" s="7" t="s">
        <v>86</v>
      </c>
      <c r="C137" s="10" t="s">
        <v>5</v>
      </c>
      <c r="D137" s="10">
        <v>300</v>
      </c>
      <c r="E137" s="10"/>
      <c r="F137" s="67">
        <f t="shared" si="30"/>
        <v>0</v>
      </c>
    </row>
    <row r="138" spans="1:7" ht="27" x14ac:dyDescent="0.25">
      <c r="A138" s="14" t="s">
        <v>321</v>
      </c>
      <c r="B138" s="7" t="s">
        <v>87</v>
      </c>
      <c r="C138" s="10" t="s">
        <v>5</v>
      </c>
      <c r="D138" s="10">
        <v>100</v>
      </c>
      <c r="E138" s="10"/>
      <c r="F138" s="67">
        <f t="shared" si="30"/>
        <v>0</v>
      </c>
    </row>
    <row r="139" spans="1:7" ht="27" x14ac:dyDescent="0.25">
      <c r="A139" s="14" t="s">
        <v>322</v>
      </c>
      <c r="B139" s="7" t="s">
        <v>88</v>
      </c>
      <c r="C139" s="10" t="s">
        <v>5</v>
      </c>
      <c r="D139" s="10">
        <v>300</v>
      </c>
      <c r="E139" s="10"/>
      <c r="F139" s="67">
        <f t="shared" si="30"/>
        <v>0</v>
      </c>
    </row>
    <row r="140" spans="1:7" x14ac:dyDescent="0.25">
      <c r="A140" s="14" t="s">
        <v>323</v>
      </c>
      <c r="B140" s="7" t="s">
        <v>89</v>
      </c>
      <c r="C140" s="10" t="s">
        <v>5</v>
      </c>
      <c r="D140" s="10">
        <v>300</v>
      </c>
      <c r="E140" s="10"/>
      <c r="F140" s="67">
        <f t="shared" si="30"/>
        <v>0</v>
      </c>
    </row>
    <row r="141" spans="1:7" ht="40.5" x14ac:dyDescent="0.25">
      <c r="A141" s="14" t="s">
        <v>422</v>
      </c>
      <c r="B141" s="7" t="s">
        <v>90</v>
      </c>
      <c r="C141" s="10" t="s">
        <v>5</v>
      </c>
      <c r="D141" s="10">
        <v>300</v>
      </c>
      <c r="E141" s="10"/>
      <c r="F141" s="67">
        <f t="shared" si="30"/>
        <v>0</v>
      </c>
    </row>
    <row r="142" spans="1:7" ht="14" x14ac:dyDescent="0.25">
      <c r="A142" s="81" t="s">
        <v>166</v>
      </c>
      <c r="B142" s="6" t="s">
        <v>42</v>
      </c>
      <c r="C142" s="22"/>
      <c r="D142" s="22"/>
      <c r="E142" s="22"/>
      <c r="F142" s="22"/>
    </row>
    <row r="143" spans="1:7" ht="27" x14ac:dyDescent="0.25">
      <c r="A143" s="14" t="s">
        <v>324</v>
      </c>
      <c r="B143" s="7" t="s">
        <v>91</v>
      </c>
      <c r="C143" s="10" t="s">
        <v>5</v>
      </c>
      <c r="D143" s="10">
        <v>200</v>
      </c>
      <c r="E143" s="10"/>
      <c r="F143" s="67">
        <f t="shared" ref="F143:F145" si="31">+ROUND(D143*E143,2)</f>
        <v>0</v>
      </c>
      <c r="G143" s="105"/>
    </row>
    <row r="144" spans="1:7" x14ac:dyDescent="0.25">
      <c r="A144" s="14" t="s">
        <v>423</v>
      </c>
      <c r="B144" s="7" t="s">
        <v>92</v>
      </c>
      <c r="C144" s="10" t="s">
        <v>7</v>
      </c>
      <c r="D144" s="103"/>
      <c r="E144" s="30"/>
      <c r="F144" s="95">
        <f>+ROUND(D144*E144,2)</f>
        <v>0</v>
      </c>
      <c r="G144" s="104"/>
    </row>
    <row r="145" spans="1:7" x14ac:dyDescent="0.25">
      <c r="A145" s="14" t="s">
        <v>424</v>
      </c>
      <c r="B145" s="7" t="s">
        <v>93</v>
      </c>
      <c r="C145" s="10" t="s">
        <v>5</v>
      </c>
      <c r="D145" s="10">
        <v>200</v>
      </c>
      <c r="E145" s="10"/>
      <c r="F145" s="67">
        <f t="shared" si="31"/>
        <v>0</v>
      </c>
      <c r="G145" s="105"/>
    </row>
    <row r="146" spans="1:7" ht="27" x14ac:dyDescent="0.25">
      <c r="A146" s="81" t="s">
        <v>281</v>
      </c>
      <c r="B146" s="6" t="s">
        <v>196</v>
      </c>
      <c r="C146" s="22"/>
      <c r="D146" s="22"/>
      <c r="E146" s="22"/>
      <c r="F146" s="22"/>
      <c r="G146" s="105"/>
    </row>
    <row r="147" spans="1:7" x14ac:dyDescent="0.25">
      <c r="A147" s="14" t="s">
        <v>325</v>
      </c>
      <c r="B147" s="7" t="s">
        <v>94</v>
      </c>
      <c r="C147" s="10" t="s">
        <v>5</v>
      </c>
      <c r="D147" s="10">
        <v>200</v>
      </c>
      <c r="E147" s="10"/>
      <c r="F147" s="67">
        <f t="shared" ref="F147:F148" si="32">+ROUND(D147*E147,2)</f>
        <v>0</v>
      </c>
    </row>
    <row r="148" spans="1:7" x14ac:dyDescent="0.25">
      <c r="A148" s="14" t="s">
        <v>326</v>
      </c>
      <c r="B148" s="7" t="s">
        <v>95</v>
      </c>
      <c r="C148" s="10" t="s">
        <v>5</v>
      </c>
      <c r="D148" s="10">
        <v>200</v>
      </c>
      <c r="E148" s="10"/>
      <c r="F148" s="67">
        <f t="shared" si="32"/>
        <v>0</v>
      </c>
    </row>
    <row r="149" spans="1:7" ht="14" x14ac:dyDescent="0.25">
      <c r="A149" s="81" t="s">
        <v>282</v>
      </c>
      <c r="B149" s="6" t="s">
        <v>38</v>
      </c>
      <c r="C149" s="22"/>
      <c r="D149" s="22"/>
      <c r="E149" s="22"/>
      <c r="F149" s="22"/>
    </row>
    <row r="150" spans="1:7" ht="27" x14ac:dyDescent="0.25">
      <c r="A150" s="14" t="s">
        <v>327</v>
      </c>
      <c r="B150" s="7" t="s">
        <v>96</v>
      </c>
      <c r="C150" s="10" t="s">
        <v>10</v>
      </c>
      <c r="D150" s="10">
        <v>100</v>
      </c>
      <c r="E150" s="10"/>
      <c r="F150" s="67">
        <f t="shared" ref="F150:F155" si="33">+ROUND(D150*E150,2)</f>
        <v>0</v>
      </c>
    </row>
    <row r="151" spans="1:7" ht="27" x14ac:dyDescent="0.25">
      <c r="A151" s="14" t="s">
        <v>328</v>
      </c>
      <c r="B151" s="7" t="s">
        <v>97</v>
      </c>
      <c r="C151" s="10" t="s">
        <v>10</v>
      </c>
      <c r="D151" s="10">
        <v>50</v>
      </c>
      <c r="E151" s="10"/>
      <c r="F151" s="67">
        <f t="shared" si="33"/>
        <v>0</v>
      </c>
    </row>
    <row r="152" spans="1:7" ht="27" x14ac:dyDescent="0.25">
      <c r="A152" s="14" t="s">
        <v>329</v>
      </c>
      <c r="B152" s="7" t="s">
        <v>98</v>
      </c>
      <c r="C152" s="10" t="s">
        <v>10</v>
      </c>
      <c r="D152" s="10">
        <v>50</v>
      </c>
      <c r="E152" s="10"/>
      <c r="F152" s="67">
        <f t="shared" si="33"/>
        <v>0</v>
      </c>
    </row>
    <row r="153" spans="1:7" ht="27" x14ac:dyDescent="0.25">
      <c r="A153" s="14" t="s">
        <v>330</v>
      </c>
      <c r="B153" s="7" t="s">
        <v>373</v>
      </c>
      <c r="C153" s="10" t="s">
        <v>5</v>
      </c>
      <c r="D153" s="10">
        <v>100</v>
      </c>
      <c r="E153" s="10"/>
      <c r="F153" s="67">
        <f t="shared" si="33"/>
        <v>0</v>
      </c>
    </row>
    <row r="154" spans="1:7" ht="27" x14ac:dyDescent="0.25">
      <c r="A154" s="14" t="s">
        <v>425</v>
      </c>
      <c r="B154" s="7" t="s">
        <v>99</v>
      </c>
      <c r="C154" s="10" t="s">
        <v>5</v>
      </c>
      <c r="D154" s="10">
        <v>100</v>
      </c>
      <c r="E154" s="10"/>
      <c r="F154" s="67">
        <f t="shared" si="33"/>
        <v>0</v>
      </c>
    </row>
    <row r="155" spans="1:7" ht="27" x14ac:dyDescent="0.25">
      <c r="A155" s="14" t="s">
        <v>426</v>
      </c>
      <c r="B155" s="7" t="s">
        <v>100</v>
      </c>
      <c r="C155" s="10" t="s">
        <v>5</v>
      </c>
      <c r="D155" s="10">
        <v>200</v>
      </c>
      <c r="E155" s="10"/>
      <c r="F155" s="67">
        <f t="shared" si="33"/>
        <v>0</v>
      </c>
    </row>
    <row r="156" spans="1:7" ht="14" x14ac:dyDescent="0.25">
      <c r="A156" s="65">
        <v>6.8</v>
      </c>
      <c r="B156" s="3" t="s">
        <v>101</v>
      </c>
      <c r="C156" s="3"/>
      <c r="D156" s="3"/>
      <c r="E156" s="3"/>
      <c r="F156" s="3"/>
    </row>
    <row r="157" spans="1:7" ht="14" x14ac:dyDescent="0.25">
      <c r="A157" s="81" t="s">
        <v>167</v>
      </c>
      <c r="B157" s="6" t="s">
        <v>259</v>
      </c>
      <c r="C157" s="22"/>
      <c r="D157" s="22"/>
      <c r="E157" s="22"/>
      <c r="F157" s="22"/>
    </row>
    <row r="158" spans="1:7" ht="27" x14ac:dyDescent="0.25">
      <c r="A158" s="14" t="s">
        <v>168</v>
      </c>
      <c r="B158" s="7" t="s">
        <v>374</v>
      </c>
      <c r="C158" s="10" t="s">
        <v>4</v>
      </c>
      <c r="D158" s="10">
        <v>50</v>
      </c>
      <c r="E158" s="10"/>
      <c r="F158" s="67">
        <f t="shared" ref="F158" si="34">+ROUND(D158*E158,2)</f>
        <v>0</v>
      </c>
    </row>
    <row r="159" spans="1:7" ht="14" x14ac:dyDescent="0.25">
      <c r="A159" s="81" t="s">
        <v>283</v>
      </c>
      <c r="B159" s="6" t="s">
        <v>42</v>
      </c>
      <c r="C159" s="22"/>
      <c r="D159" s="22"/>
      <c r="E159" s="22"/>
      <c r="F159" s="22"/>
    </row>
    <row r="160" spans="1:7" x14ac:dyDescent="0.25">
      <c r="A160" s="14" t="s">
        <v>331</v>
      </c>
      <c r="B160" s="7" t="s">
        <v>375</v>
      </c>
      <c r="C160" s="10" t="s">
        <v>4</v>
      </c>
      <c r="D160" s="10">
        <v>50</v>
      </c>
      <c r="E160" s="10"/>
      <c r="F160" s="67">
        <f t="shared" ref="F160" si="35">+ROUND(D160*E160,2)</f>
        <v>0</v>
      </c>
    </row>
    <row r="161" spans="1:6" ht="14" x14ac:dyDescent="0.25">
      <c r="A161" s="81" t="s">
        <v>284</v>
      </c>
      <c r="B161" s="6" t="s">
        <v>24</v>
      </c>
      <c r="C161" s="22"/>
      <c r="D161" s="22"/>
      <c r="E161" s="22"/>
      <c r="F161" s="22"/>
    </row>
    <row r="162" spans="1:6" ht="27" x14ac:dyDescent="0.25">
      <c r="A162" s="14" t="s">
        <v>332</v>
      </c>
      <c r="B162" s="7" t="s">
        <v>102</v>
      </c>
      <c r="C162" s="10" t="s">
        <v>10</v>
      </c>
      <c r="D162" s="10">
        <v>50</v>
      </c>
      <c r="E162" s="10"/>
      <c r="F162" s="67">
        <f t="shared" ref="F162:F163" si="36">+ROUND(D162*E162,2)</f>
        <v>0</v>
      </c>
    </row>
    <row r="163" spans="1:6" x14ac:dyDescent="0.25">
      <c r="A163" s="14" t="s">
        <v>333</v>
      </c>
      <c r="B163" s="7" t="s">
        <v>103</v>
      </c>
      <c r="C163" s="10" t="s">
        <v>4</v>
      </c>
      <c r="D163" s="10">
        <v>50</v>
      </c>
      <c r="E163" s="10"/>
      <c r="F163" s="67">
        <f t="shared" si="36"/>
        <v>0</v>
      </c>
    </row>
    <row r="164" spans="1:6" ht="14" x14ac:dyDescent="0.25">
      <c r="A164" s="65">
        <v>6.9</v>
      </c>
      <c r="B164" s="3" t="s">
        <v>104</v>
      </c>
      <c r="C164" s="3"/>
      <c r="D164" s="3"/>
      <c r="E164" s="3"/>
      <c r="F164" s="3"/>
    </row>
    <row r="165" spans="1:6" ht="27" x14ac:dyDescent="0.25">
      <c r="A165" s="81" t="s">
        <v>172</v>
      </c>
      <c r="B165" s="6" t="s">
        <v>262</v>
      </c>
      <c r="C165" s="22"/>
      <c r="D165" s="22"/>
      <c r="E165" s="22"/>
      <c r="F165" s="22"/>
    </row>
    <row r="166" spans="1:6" x14ac:dyDescent="0.25">
      <c r="A166" s="14" t="s">
        <v>334</v>
      </c>
      <c r="B166" s="7" t="s">
        <v>105</v>
      </c>
      <c r="C166" s="9"/>
      <c r="D166" s="9"/>
      <c r="E166" s="9"/>
      <c r="F166" s="67">
        <f t="shared" ref="F166:F170" si="37">+ROUND(D166*E166,2)</f>
        <v>0</v>
      </c>
    </row>
    <row r="167" spans="1:6" x14ac:dyDescent="0.25">
      <c r="A167" s="14" t="s">
        <v>427</v>
      </c>
      <c r="B167" s="7" t="s">
        <v>16</v>
      </c>
      <c r="C167" s="10" t="s">
        <v>10</v>
      </c>
      <c r="D167" s="10">
        <v>30</v>
      </c>
      <c r="E167" s="10"/>
      <c r="F167" s="67">
        <f t="shared" si="37"/>
        <v>0</v>
      </c>
    </row>
    <row r="168" spans="1:6" ht="27" x14ac:dyDescent="0.25">
      <c r="A168" s="14" t="s">
        <v>428</v>
      </c>
      <c r="B168" s="7" t="s">
        <v>106</v>
      </c>
      <c r="C168" s="10" t="s">
        <v>10</v>
      </c>
      <c r="D168" s="10">
        <v>30</v>
      </c>
      <c r="E168" s="10"/>
      <c r="F168" s="67">
        <f t="shared" si="37"/>
        <v>0</v>
      </c>
    </row>
    <row r="169" spans="1:6" x14ac:dyDescent="0.25">
      <c r="A169" s="14" t="s">
        <v>429</v>
      </c>
      <c r="B169" s="7" t="s">
        <v>14</v>
      </c>
      <c r="C169" s="10" t="s">
        <v>4</v>
      </c>
      <c r="D169" s="10">
        <v>30</v>
      </c>
      <c r="E169" s="10"/>
      <c r="F169" s="67">
        <f t="shared" si="37"/>
        <v>0</v>
      </c>
    </row>
    <row r="170" spans="1:6" x14ac:dyDescent="0.25">
      <c r="A170" s="14"/>
      <c r="B170" s="7"/>
      <c r="C170" s="10"/>
      <c r="D170" s="10"/>
      <c r="E170" s="10"/>
      <c r="F170" s="67">
        <f t="shared" si="37"/>
        <v>0</v>
      </c>
    </row>
    <row r="171" spans="1:6" x14ac:dyDescent="0.25">
      <c r="A171" s="14" t="s">
        <v>335</v>
      </c>
      <c r="B171" s="7" t="s">
        <v>107</v>
      </c>
      <c r="C171" s="96"/>
      <c r="D171" s="96"/>
      <c r="E171" s="96"/>
      <c r="F171" s="67">
        <f t="shared" ref="F171" si="38">+ROUND(D171*E171,2)</f>
        <v>0</v>
      </c>
    </row>
    <row r="172" spans="1:6" x14ac:dyDescent="0.25">
      <c r="A172" s="14" t="s">
        <v>430</v>
      </c>
      <c r="B172" s="7" t="s">
        <v>16</v>
      </c>
      <c r="C172" s="10" t="s">
        <v>10</v>
      </c>
      <c r="D172" s="10">
        <v>30</v>
      </c>
      <c r="E172" s="10"/>
      <c r="F172" s="67">
        <f t="shared" ref="F172:F174" si="39">+ROUND(D172*E172,2)</f>
        <v>0</v>
      </c>
    </row>
    <row r="173" spans="1:6" ht="27" x14ac:dyDescent="0.25">
      <c r="A173" s="14" t="s">
        <v>431</v>
      </c>
      <c r="B173" s="7" t="s">
        <v>106</v>
      </c>
      <c r="C173" s="10" t="s">
        <v>10</v>
      </c>
      <c r="D173" s="10">
        <v>30</v>
      </c>
      <c r="E173" s="10"/>
      <c r="F173" s="67">
        <f t="shared" si="39"/>
        <v>0</v>
      </c>
    </row>
    <row r="174" spans="1:6" x14ac:dyDescent="0.25">
      <c r="A174" s="14" t="s">
        <v>432</v>
      </c>
      <c r="B174" s="7" t="s">
        <v>14</v>
      </c>
      <c r="C174" s="9" t="s">
        <v>4</v>
      </c>
      <c r="D174" s="10">
        <v>30</v>
      </c>
      <c r="E174" s="9"/>
      <c r="F174" s="67">
        <f t="shared" si="39"/>
        <v>0</v>
      </c>
    </row>
    <row r="175" spans="1:6" ht="14" x14ac:dyDescent="0.25">
      <c r="A175" s="81" t="s">
        <v>173</v>
      </c>
      <c r="B175" s="6" t="s">
        <v>40</v>
      </c>
      <c r="C175" s="22"/>
      <c r="D175" s="22"/>
      <c r="E175" s="22"/>
      <c r="F175" s="22"/>
    </row>
    <row r="176" spans="1:6" x14ac:dyDescent="0.25">
      <c r="A176" s="14" t="s">
        <v>336</v>
      </c>
      <c r="B176" s="7" t="s">
        <v>105</v>
      </c>
      <c r="C176" s="9"/>
      <c r="D176" s="9"/>
      <c r="E176" s="9"/>
      <c r="F176" s="67">
        <f t="shared" ref="F176:F183" si="40">+ROUND(D176*E176,2)</f>
        <v>0</v>
      </c>
    </row>
    <row r="177" spans="1:6" x14ac:dyDescent="0.25">
      <c r="A177" s="14" t="s">
        <v>433</v>
      </c>
      <c r="B177" s="7" t="s">
        <v>16</v>
      </c>
      <c r="C177" s="10" t="s">
        <v>10</v>
      </c>
      <c r="D177" s="10">
        <v>30</v>
      </c>
      <c r="E177" s="10"/>
      <c r="F177" s="67">
        <f t="shared" si="40"/>
        <v>0</v>
      </c>
    </row>
    <row r="178" spans="1:6" ht="27" x14ac:dyDescent="0.25">
      <c r="A178" s="14" t="s">
        <v>434</v>
      </c>
      <c r="B178" s="7" t="s">
        <v>106</v>
      </c>
      <c r="C178" s="10" t="s">
        <v>10</v>
      </c>
      <c r="D178" s="10">
        <v>30</v>
      </c>
      <c r="E178" s="10"/>
      <c r="F178" s="67">
        <f t="shared" si="40"/>
        <v>0</v>
      </c>
    </row>
    <row r="179" spans="1:6" x14ac:dyDescent="0.25">
      <c r="A179" s="14" t="s">
        <v>435</v>
      </c>
      <c r="B179" s="7" t="s">
        <v>15</v>
      </c>
      <c r="C179" s="9" t="s">
        <v>4</v>
      </c>
      <c r="D179" s="10">
        <v>30</v>
      </c>
      <c r="E179" s="9"/>
      <c r="F179" s="67">
        <f t="shared" si="40"/>
        <v>0</v>
      </c>
    </row>
    <row r="180" spans="1:6" x14ac:dyDescent="0.25">
      <c r="A180" s="14" t="s">
        <v>337</v>
      </c>
      <c r="B180" s="7" t="s">
        <v>107</v>
      </c>
      <c r="C180" s="9"/>
      <c r="D180" s="9"/>
      <c r="E180" s="9"/>
      <c r="F180" s="67">
        <f t="shared" si="40"/>
        <v>0</v>
      </c>
    </row>
    <row r="181" spans="1:6" x14ac:dyDescent="0.25">
      <c r="A181" s="14" t="s">
        <v>436</v>
      </c>
      <c r="B181" s="7" t="s">
        <v>16</v>
      </c>
      <c r="C181" s="10" t="s">
        <v>10</v>
      </c>
      <c r="D181" s="10">
        <v>30</v>
      </c>
      <c r="E181" s="10"/>
      <c r="F181" s="67">
        <f t="shared" si="40"/>
        <v>0</v>
      </c>
    </row>
    <row r="182" spans="1:6" ht="27" x14ac:dyDescent="0.25">
      <c r="A182" s="14" t="s">
        <v>437</v>
      </c>
      <c r="B182" s="7" t="s">
        <v>106</v>
      </c>
      <c r="C182" s="10" t="s">
        <v>10</v>
      </c>
      <c r="D182" s="10">
        <v>30</v>
      </c>
      <c r="E182" s="10"/>
      <c r="F182" s="67">
        <f t="shared" si="40"/>
        <v>0</v>
      </c>
    </row>
    <row r="183" spans="1:6" x14ac:dyDescent="0.25">
      <c r="A183" s="14" t="s">
        <v>438</v>
      </c>
      <c r="B183" s="7" t="s">
        <v>15</v>
      </c>
      <c r="C183" s="9" t="s">
        <v>4</v>
      </c>
      <c r="D183" s="10">
        <v>30</v>
      </c>
      <c r="E183" s="9"/>
      <c r="F183" s="67">
        <f t="shared" si="40"/>
        <v>0</v>
      </c>
    </row>
    <row r="184" spans="1:6" ht="27" x14ac:dyDescent="0.25">
      <c r="A184" s="81" t="s">
        <v>174</v>
      </c>
      <c r="B184" s="6" t="s">
        <v>39</v>
      </c>
      <c r="C184" s="22"/>
      <c r="D184" s="22"/>
      <c r="E184" s="22"/>
      <c r="F184" s="22"/>
    </row>
    <row r="185" spans="1:6" x14ac:dyDescent="0.25">
      <c r="A185" s="14" t="s">
        <v>338</v>
      </c>
      <c r="B185" s="7" t="s">
        <v>16</v>
      </c>
      <c r="C185" s="10" t="s">
        <v>10</v>
      </c>
      <c r="D185" s="10">
        <v>30</v>
      </c>
      <c r="E185" s="10"/>
      <c r="F185" s="67">
        <f t="shared" ref="F185:F188" si="41">+ROUND(D185*E185,2)</f>
        <v>0</v>
      </c>
    </row>
    <row r="186" spans="1:6" ht="27" x14ac:dyDescent="0.25">
      <c r="A186" s="14" t="s">
        <v>339</v>
      </c>
      <c r="B186" s="7" t="s">
        <v>106</v>
      </c>
      <c r="C186" s="10" t="s">
        <v>10</v>
      </c>
      <c r="D186" s="10">
        <v>30</v>
      </c>
      <c r="E186" s="10"/>
      <c r="F186" s="67">
        <f t="shared" si="41"/>
        <v>0</v>
      </c>
    </row>
    <row r="187" spans="1:6" x14ac:dyDescent="0.25">
      <c r="A187" s="14" t="s">
        <v>439</v>
      </c>
      <c r="B187" s="7" t="s">
        <v>15</v>
      </c>
      <c r="C187" s="9" t="s">
        <v>4</v>
      </c>
      <c r="D187" s="9">
        <v>30</v>
      </c>
      <c r="E187" s="9"/>
      <c r="F187" s="67">
        <f t="shared" si="41"/>
        <v>0</v>
      </c>
    </row>
    <row r="188" spans="1:6" x14ac:dyDescent="0.25">
      <c r="A188" s="14" t="s">
        <v>440</v>
      </c>
      <c r="B188" s="7" t="s">
        <v>108</v>
      </c>
      <c r="C188" s="10" t="s">
        <v>10</v>
      </c>
      <c r="D188" s="10">
        <v>30</v>
      </c>
      <c r="E188" s="10"/>
      <c r="F188" s="67">
        <f t="shared" si="41"/>
        <v>0</v>
      </c>
    </row>
    <row r="189" spans="1:6" ht="14" x14ac:dyDescent="0.25">
      <c r="A189" s="81" t="s">
        <v>441</v>
      </c>
      <c r="B189" s="6" t="s">
        <v>197</v>
      </c>
      <c r="C189" s="22"/>
      <c r="D189" s="22"/>
      <c r="E189" s="22"/>
      <c r="F189" s="22"/>
    </row>
    <row r="190" spans="1:6" x14ac:dyDescent="0.25">
      <c r="A190" s="14" t="s">
        <v>442</v>
      </c>
      <c r="B190" s="7" t="s">
        <v>105</v>
      </c>
      <c r="C190" s="96"/>
      <c r="D190" s="96"/>
      <c r="E190" s="96"/>
      <c r="F190" s="67">
        <f t="shared" ref="F190" si="42">+ROUND(D190*E190,2)</f>
        <v>0</v>
      </c>
    </row>
    <row r="191" spans="1:6" x14ac:dyDescent="0.25">
      <c r="A191" s="14" t="s">
        <v>443</v>
      </c>
      <c r="B191" s="7" t="s">
        <v>16</v>
      </c>
      <c r="C191" s="10" t="s">
        <v>10</v>
      </c>
      <c r="D191" s="10">
        <v>30</v>
      </c>
      <c r="E191" s="10"/>
      <c r="F191" s="67">
        <f t="shared" ref="F191:F200" si="43">+ROUND(D191*E191,2)</f>
        <v>0</v>
      </c>
    </row>
    <row r="192" spans="1:6" ht="27" x14ac:dyDescent="0.25">
      <c r="A192" s="14" t="s">
        <v>444</v>
      </c>
      <c r="B192" s="7" t="s">
        <v>106</v>
      </c>
      <c r="C192" s="10" t="s">
        <v>10</v>
      </c>
      <c r="D192" s="10">
        <v>30</v>
      </c>
      <c r="E192" s="10"/>
      <c r="F192" s="67">
        <f t="shared" si="43"/>
        <v>0</v>
      </c>
    </row>
    <row r="193" spans="1:6" x14ac:dyDescent="0.25">
      <c r="A193" s="14" t="s">
        <v>445</v>
      </c>
      <c r="B193" s="7" t="s">
        <v>15</v>
      </c>
      <c r="C193" s="9" t="s">
        <v>4</v>
      </c>
      <c r="D193" s="9">
        <v>30</v>
      </c>
      <c r="E193" s="9"/>
      <c r="F193" s="67">
        <f t="shared" si="43"/>
        <v>0</v>
      </c>
    </row>
    <row r="194" spans="1:6" x14ac:dyDescent="0.25">
      <c r="A194" s="14"/>
      <c r="B194" s="7"/>
      <c r="C194" s="9"/>
      <c r="D194" s="9"/>
      <c r="E194" s="9"/>
      <c r="F194" s="67">
        <f t="shared" si="43"/>
        <v>0</v>
      </c>
    </row>
    <row r="195" spans="1:6" x14ac:dyDescent="0.25">
      <c r="A195" s="14" t="s">
        <v>446</v>
      </c>
      <c r="B195" s="7" t="s">
        <v>107</v>
      </c>
      <c r="C195" s="9"/>
      <c r="D195" s="9"/>
      <c r="E195" s="9"/>
      <c r="F195" s="67">
        <f t="shared" si="43"/>
        <v>0</v>
      </c>
    </row>
    <row r="196" spans="1:6" x14ac:dyDescent="0.25">
      <c r="A196" s="14" t="s">
        <v>447</v>
      </c>
      <c r="B196" s="7" t="s">
        <v>16</v>
      </c>
      <c r="C196" s="10" t="s">
        <v>10</v>
      </c>
      <c r="D196" s="10">
        <v>30</v>
      </c>
      <c r="E196" s="10"/>
      <c r="F196" s="67">
        <f t="shared" si="43"/>
        <v>0</v>
      </c>
    </row>
    <row r="197" spans="1:6" ht="27" x14ac:dyDescent="0.25">
      <c r="A197" s="14" t="s">
        <v>448</v>
      </c>
      <c r="B197" s="7" t="s">
        <v>106</v>
      </c>
      <c r="C197" s="10" t="s">
        <v>10</v>
      </c>
      <c r="D197" s="10">
        <v>30</v>
      </c>
      <c r="E197" s="10"/>
      <c r="F197" s="67">
        <f t="shared" si="43"/>
        <v>0</v>
      </c>
    </row>
    <row r="198" spans="1:6" x14ac:dyDescent="0.25">
      <c r="A198" s="14" t="s">
        <v>449</v>
      </c>
      <c r="B198" s="7" t="s">
        <v>15</v>
      </c>
      <c r="C198" s="9" t="s">
        <v>4</v>
      </c>
      <c r="D198" s="9">
        <v>30</v>
      </c>
      <c r="E198" s="9"/>
      <c r="F198" s="67">
        <f t="shared" si="43"/>
        <v>0</v>
      </c>
    </row>
    <row r="199" spans="1:6" ht="27" x14ac:dyDescent="0.25">
      <c r="A199" s="14" t="s">
        <v>450</v>
      </c>
      <c r="B199" s="7" t="s">
        <v>376</v>
      </c>
      <c r="C199" s="10" t="s">
        <v>4</v>
      </c>
      <c r="D199" s="9">
        <v>30</v>
      </c>
      <c r="E199" s="10"/>
      <c r="F199" s="67">
        <f t="shared" si="43"/>
        <v>0</v>
      </c>
    </row>
    <row r="200" spans="1:6" x14ac:dyDescent="0.25">
      <c r="A200" s="14" t="s">
        <v>451</v>
      </c>
      <c r="B200" s="7" t="s">
        <v>109</v>
      </c>
      <c r="C200" s="10" t="s">
        <v>10</v>
      </c>
      <c r="D200" s="9">
        <v>30</v>
      </c>
      <c r="E200" s="10"/>
      <c r="F200" s="67">
        <f t="shared" si="43"/>
        <v>0</v>
      </c>
    </row>
    <row r="201" spans="1:6" ht="14" x14ac:dyDescent="0.25">
      <c r="A201" s="81" t="s">
        <v>452</v>
      </c>
      <c r="B201" s="6" t="s">
        <v>43</v>
      </c>
      <c r="C201" s="22"/>
      <c r="D201" s="22"/>
      <c r="E201" s="22"/>
      <c r="F201" s="22"/>
    </row>
    <row r="202" spans="1:6" x14ac:dyDescent="0.25">
      <c r="A202" s="14" t="s">
        <v>453</v>
      </c>
      <c r="B202" s="7" t="s">
        <v>16</v>
      </c>
      <c r="C202" s="10" t="s">
        <v>10</v>
      </c>
      <c r="D202" s="9">
        <v>30</v>
      </c>
      <c r="E202" s="10"/>
      <c r="F202" s="67">
        <f t="shared" ref="F202:F204" si="44">+ROUND(D202*E202,2)</f>
        <v>0</v>
      </c>
    </row>
    <row r="203" spans="1:6" ht="27" x14ac:dyDescent="0.25">
      <c r="A203" s="14" t="s">
        <v>454</v>
      </c>
      <c r="B203" s="7" t="s">
        <v>106</v>
      </c>
      <c r="C203" s="10" t="s">
        <v>10</v>
      </c>
      <c r="D203" s="9">
        <v>30</v>
      </c>
      <c r="E203" s="10"/>
      <c r="F203" s="67">
        <f t="shared" si="44"/>
        <v>0</v>
      </c>
    </row>
    <row r="204" spans="1:6" x14ac:dyDescent="0.25">
      <c r="A204" s="14" t="s">
        <v>455</v>
      </c>
      <c r="B204" s="7" t="s">
        <v>15</v>
      </c>
      <c r="C204" s="9" t="s">
        <v>4</v>
      </c>
      <c r="D204" s="9">
        <v>30</v>
      </c>
      <c r="E204" s="9"/>
      <c r="F204" s="67">
        <f t="shared" si="44"/>
        <v>0</v>
      </c>
    </row>
    <row r="205" spans="1:6" ht="14" x14ac:dyDescent="0.25">
      <c r="A205" s="81" t="s">
        <v>456</v>
      </c>
      <c r="B205" s="6" t="s">
        <v>42</v>
      </c>
      <c r="C205" s="22"/>
      <c r="D205" s="22"/>
      <c r="E205" s="22"/>
      <c r="F205" s="22"/>
    </row>
    <row r="206" spans="1:6" x14ac:dyDescent="0.25">
      <c r="A206" s="14" t="s">
        <v>457</v>
      </c>
      <c r="B206" s="7" t="s">
        <v>110</v>
      </c>
      <c r="C206" s="96"/>
      <c r="D206" s="96"/>
      <c r="E206" s="96"/>
      <c r="F206" s="67">
        <f t="shared" ref="F206" si="45">+ROUND(D206*E206,2)</f>
        <v>0</v>
      </c>
    </row>
    <row r="207" spans="1:6" x14ac:dyDescent="0.25">
      <c r="A207" s="15" t="s">
        <v>458</v>
      </c>
      <c r="B207" s="7" t="s">
        <v>16</v>
      </c>
      <c r="C207" s="9" t="s">
        <v>10</v>
      </c>
      <c r="D207" s="9">
        <v>30</v>
      </c>
      <c r="E207" s="9"/>
      <c r="F207" s="67">
        <f t="shared" ref="F207:F209" si="46">+ROUND(D207*E207,2)</f>
        <v>0</v>
      </c>
    </row>
    <row r="208" spans="1:6" ht="27" x14ac:dyDescent="0.25">
      <c r="A208" s="15" t="s">
        <v>459</v>
      </c>
      <c r="B208" s="7" t="s">
        <v>106</v>
      </c>
      <c r="C208" s="10" t="s">
        <v>10</v>
      </c>
      <c r="D208" s="9">
        <v>30</v>
      </c>
      <c r="E208" s="10"/>
      <c r="F208" s="67">
        <f t="shared" si="46"/>
        <v>0</v>
      </c>
    </row>
    <row r="209" spans="1:6" x14ac:dyDescent="0.25">
      <c r="A209" s="15" t="s">
        <v>460</v>
      </c>
      <c r="B209" s="7" t="s">
        <v>15</v>
      </c>
      <c r="C209" s="9" t="s">
        <v>4</v>
      </c>
      <c r="D209" s="9">
        <v>30</v>
      </c>
      <c r="E209" s="9"/>
      <c r="F209" s="67">
        <f t="shared" si="46"/>
        <v>0</v>
      </c>
    </row>
    <row r="210" spans="1:6" ht="14" x14ac:dyDescent="0.25">
      <c r="A210" s="65">
        <v>6.1</v>
      </c>
      <c r="B210" s="3" t="s">
        <v>111</v>
      </c>
      <c r="C210" s="3"/>
      <c r="D210" s="3"/>
      <c r="E210" s="3"/>
      <c r="F210" s="3"/>
    </row>
    <row r="211" spans="1:6" ht="14" x14ac:dyDescent="0.25">
      <c r="A211" s="81" t="s">
        <v>175</v>
      </c>
      <c r="B211" s="6" t="s">
        <v>41</v>
      </c>
      <c r="C211" s="22"/>
      <c r="D211" s="22"/>
      <c r="E211" s="22"/>
      <c r="F211" s="22"/>
    </row>
    <row r="212" spans="1:6" ht="27" x14ac:dyDescent="0.25">
      <c r="A212" s="14" t="s">
        <v>246</v>
      </c>
      <c r="B212" s="7" t="s">
        <v>112</v>
      </c>
      <c r="C212" s="10" t="s">
        <v>10</v>
      </c>
      <c r="D212" s="10">
        <v>50</v>
      </c>
      <c r="E212" s="10"/>
      <c r="F212" s="67">
        <f t="shared" ref="F212:F214" si="47">+ROUND(D212*E212,2)</f>
        <v>0</v>
      </c>
    </row>
    <row r="213" spans="1:6" ht="27" x14ac:dyDescent="0.25">
      <c r="A213" s="14" t="s">
        <v>247</v>
      </c>
      <c r="B213" s="7" t="s">
        <v>113</v>
      </c>
      <c r="C213" s="10" t="s">
        <v>5</v>
      </c>
      <c r="D213" s="10">
        <v>30</v>
      </c>
      <c r="E213" s="10"/>
      <c r="F213" s="67">
        <f t="shared" si="47"/>
        <v>0</v>
      </c>
    </row>
    <row r="214" spans="1:6" ht="27" x14ac:dyDescent="0.25">
      <c r="A214" s="14" t="s">
        <v>461</v>
      </c>
      <c r="B214" s="7" t="s">
        <v>114</v>
      </c>
      <c r="C214" s="96"/>
      <c r="D214" s="96"/>
      <c r="E214" s="96"/>
      <c r="F214" s="67">
        <f t="shared" si="47"/>
        <v>0</v>
      </c>
    </row>
    <row r="215" spans="1:6" x14ac:dyDescent="0.25">
      <c r="A215" s="15" t="s">
        <v>462</v>
      </c>
      <c r="B215" s="73" t="s">
        <v>17</v>
      </c>
      <c r="C215" s="9" t="s">
        <v>10</v>
      </c>
      <c r="D215" s="9">
        <v>30</v>
      </c>
      <c r="E215" s="9"/>
      <c r="F215" s="67">
        <f t="shared" ref="F215:F221" si="48">+ROUND(D215*E215,2)</f>
        <v>0</v>
      </c>
    </row>
    <row r="216" spans="1:6" x14ac:dyDescent="0.25">
      <c r="A216" s="15" t="s">
        <v>463</v>
      </c>
      <c r="B216" s="73" t="s">
        <v>18</v>
      </c>
      <c r="C216" s="9" t="s">
        <v>10</v>
      </c>
      <c r="D216" s="9">
        <v>30</v>
      </c>
      <c r="E216" s="9"/>
      <c r="F216" s="67">
        <f t="shared" si="48"/>
        <v>0</v>
      </c>
    </row>
    <row r="217" spans="1:6" x14ac:dyDescent="0.25">
      <c r="A217" s="15" t="s">
        <v>464</v>
      </c>
      <c r="B217" s="73" t="s">
        <v>19</v>
      </c>
      <c r="C217" s="9" t="s">
        <v>10</v>
      </c>
      <c r="D217" s="9">
        <v>30</v>
      </c>
      <c r="E217" s="9"/>
      <c r="F217" s="67">
        <f t="shared" si="48"/>
        <v>0</v>
      </c>
    </row>
    <row r="218" spans="1:6" x14ac:dyDescent="0.25">
      <c r="A218" s="15" t="s">
        <v>465</v>
      </c>
      <c r="B218" s="73" t="s">
        <v>20</v>
      </c>
      <c r="C218" s="9" t="s">
        <v>10</v>
      </c>
      <c r="D218" s="9">
        <v>30</v>
      </c>
      <c r="E218" s="9"/>
      <c r="F218" s="67">
        <f t="shared" si="48"/>
        <v>0</v>
      </c>
    </row>
    <row r="219" spans="1:6" ht="27" x14ac:dyDescent="0.25">
      <c r="A219" s="14" t="s">
        <v>466</v>
      </c>
      <c r="B219" s="7" t="s">
        <v>115</v>
      </c>
      <c r="C219" s="10" t="s">
        <v>5</v>
      </c>
      <c r="D219" s="9">
        <v>30</v>
      </c>
      <c r="E219" s="10"/>
      <c r="F219" s="67">
        <f t="shared" si="48"/>
        <v>0</v>
      </c>
    </row>
    <row r="220" spans="1:6" ht="27" x14ac:dyDescent="0.25">
      <c r="A220" s="14" t="s">
        <v>467</v>
      </c>
      <c r="B220" s="7" t="s">
        <v>116</v>
      </c>
      <c r="C220" s="10" t="s">
        <v>10</v>
      </c>
      <c r="D220" s="9">
        <v>30</v>
      </c>
      <c r="E220" s="10"/>
      <c r="F220" s="67">
        <f t="shared" si="48"/>
        <v>0</v>
      </c>
    </row>
    <row r="221" spans="1:6" x14ac:dyDescent="0.25">
      <c r="A221" s="14" t="s">
        <v>468</v>
      </c>
      <c r="B221" s="7" t="s">
        <v>117</v>
      </c>
      <c r="C221" s="10" t="s">
        <v>10</v>
      </c>
      <c r="D221" s="9">
        <v>30</v>
      </c>
      <c r="E221" s="10"/>
      <c r="F221" s="67">
        <f t="shared" si="48"/>
        <v>0</v>
      </c>
    </row>
    <row r="222" spans="1:6" ht="14" x14ac:dyDescent="0.25">
      <c r="A222" s="81" t="s">
        <v>176</v>
      </c>
      <c r="B222" s="6" t="s">
        <v>198</v>
      </c>
      <c r="C222" s="22"/>
      <c r="D222" s="22"/>
      <c r="E222" s="22"/>
      <c r="F222" s="22"/>
    </row>
    <row r="223" spans="1:6" x14ac:dyDescent="0.25">
      <c r="A223" s="14" t="s">
        <v>248</v>
      </c>
      <c r="B223" s="7" t="s">
        <v>118</v>
      </c>
      <c r="C223" s="10" t="s">
        <v>5</v>
      </c>
      <c r="D223" s="10">
        <v>50</v>
      </c>
      <c r="E223" s="10"/>
      <c r="F223" s="67">
        <f t="shared" ref="F223:F226" si="49">+ROUND(D223*E223,2)</f>
        <v>0</v>
      </c>
    </row>
    <row r="224" spans="1:6" x14ac:dyDescent="0.25">
      <c r="A224" s="14" t="s">
        <v>249</v>
      </c>
      <c r="B224" s="7" t="s">
        <v>119</v>
      </c>
      <c r="C224" s="10" t="s">
        <v>5</v>
      </c>
      <c r="D224" s="10">
        <v>50</v>
      </c>
      <c r="E224" s="10"/>
      <c r="F224" s="67">
        <f t="shared" si="49"/>
        <v>0</v>
      </c>
    </row>
    <row r="225" spans="1:6" x14ac:dyDescent="0.25">
      <c r="A225" s="14" t="s">
        <v>469</v>
      </c>
      <c r="B225" s="7" t="s">
        <v>120</v>
      </c>
      <c r="C225" s="10" t="s">
        <v>5</v>
      </c>
      <c r="D225" s="10">
        <v>50</v>
      </c>
      <c r="E225" s="10"/>
      <c r="F225" s="67">
        <f t="shared" si="49"/>
        <v>0</v>
      </c>
    </row>
    <row r="226" spans="1:6" x14ac:dyDescent="0.25">
      <c r="A226" s="14" t="s">
        <v>470</v>
      </c>
      <c r="B226" s="7" t="s">
        <v>121</v>
      </c>
      <c r="C226" s="10" t="s">
        <v>5</v>
      </c>
      <c r="D226" s="10">
        <v>50</v>
      </c>
      <c r="E226" s="10"/>
      <c r="F226" s="67">
        <f t="shared" si="49"/>
        <v>0</v>
      </c>
    </row>
    <row r="227" spans="1:6" ht="14" x14ac:dyDescent="0.25">
      <c r="A227" s="81" t="s">
        <v>250</v>
      </c>
      <c r="B227" s="6" t="s">
        <v>42</v>
      </c>
      <c r="C227" s="22"/>
      <c r="D227" s="22"/>
      <c r="E227" s="22"/>
      <c r="F227" s="22"/>
    </row>
    <row r="228" spans="1:6" x14ac:dyDescent="0.25">
      <c r="A228" s="14" t="s">
        <v>251</v>
      </c>
      <c r="B228" s="7" t="s">
        <v>122</v>
      </c>
      <c r="C228" s="10" t="s">
        <v>10</v>
      </c>
      <c r="D228" s="10">
        <v>50</v>
      </c>
      <c r="E228" s="10"/>
      <c r="F228" s="67">
        <f t="shared" ref="F228:F233" si="50">+ROUND(D228*E228,2)</f>
        <v>0</v>
      </c>
    </row>
    <row r="229" spans="1:6" x14ac:dyDescent="0.25">
      <c r="A229" s="14" t="s">
        <v>252</v>
      </c>
      <c r="B229" s="7" t="s">
        <v>123</v>
      </c>
      <c r="C229" s="10" t="s">
        <v>5</v>
      </c>
      <c r="D229" s="10">
        <v>50</v>
      </c>
      <c r="E229" s="10"/>
      <c r="F229" s="67">
        <f t="shared" si="50"/>
        <v>0</v>
      </c>
    </row>
    <row r="230" spans="1:6" ht="27" x14ac:dyDescent="0.25">
      <c r="A230" s="14" t="s">
        <v>340</v>
      </c>
      <c r="B230" s="7" t="s">
        <v>124</v>
      </c>
      <c r="C230" s="10" t="s">
        <v>10</v>
      </c>
      <c r="D230" s="10">
        <v>30</v>
      </c>
      <c r="E230" s="10"/>
      <c r="F230" s="67">
        <f t="shared" si="50"/>
        <v>0</v>
      </c>
    </row>
    <row r="231" spans="1:6" x14ac:dyDescent="0.25">
      <c r="A231" s="14" t="s">
        <v>341</v>
      </c>
      <c r="B231" s="7" t="s">
        <v>125</v>
      </c>
      <c r="C231" s="10" t="s">
        <v>5</v>
      </c>
      <c r="D231" s="10">
        <v>30</v>
      </c>
      <c r="E231" s="10"/>
      <c r="F231" s="67">
        <f t="shared" si="50"/>
        <v>0</v>
      </c>
    </row>
    <row r="232" spans="1:6" x14ac:dyDescent="0.25">
      <c r="A232" s="14" t="s">
        <v>471</v>
      </c>
      <c r="B232" s="7" t="s">
        <v>126</v>
      </c>
      <c r="C232" s="10" t="s">
        <v>5</v>
      </c>
      <c r="D232" s="10">
        <v>30</v>
      </c>
      <c r="E232" s="10"/>
      <c r="F232" s="67">
        <f t="shared" si="50"/>
        <v>0</v>
      </c>
    </row>
    <row r="233" spans="1:6" x14ac:dyDescent="0.25">
      <c r="A233" s="14" t="s">
        <v>472</v>
      </c>
      <c r="B233" s="7" t="s">
        <v>127</v>
      </c>
      <c r="C233" s="10" t="s">
        <v>5</v>
      </c>
      <c r="D233" s="10">
        <v>30</v>
      </c>
      <c r="E233" s="10"/>
      <c r="F233" s="67">
        <f t="shared" si="50"/>
        <v>0</v>
      </c>
    </row>
    <row r="234" spans="1:6" ht="14" x14ac:dyDescent="0.25">
      <c r="A234" s="81" t="s">
        <v>253</v>
      </c>
      <c r="B234" s="6" t="s">
        <v>44</v>
      </c>
      <c r="C234" s="22"/>
      <c r="D234" s="22"/>
      <c r="E234" s="22"/>
      <c r="F234" s="22"/>
    </row>
    <row r="235" spans="1:6" x14ac:dyDescent="0.25">
      <c r="A235" s="14" t="s">
        <v>254</v>
      </c>
      <c r="B235" s="7" t="s">
        <v>128</v>
      </c>
      <c r="C235" s="10" t="s">
        <v>5</v>
      </c>
      <c r="D235" s="10">
        <v>30</v>
      </c>
      <c r="E235" s="10"/>
      <c r="F235" s="67">
        <f t="shared" ref="F235:F237" si="51">+ROUND(D235*E235,2)</f>
        <v>0</v>
      </c>
    </row>
    <row r="236" spans="1:6" x14ac:dyDescent="0.25">
      <c r="A236" s="14" t="s">
        <v>255</v>
      </c>
      <c r="B236" s="7" t="s">
        <v>129</v>
      </c>
      <c r="C236" s="10" t="s">
        <v>10</v>
      </c>
      <c r="D236" s="10">
        <v>30</v>
      </c>
      <c r="E236" s="10"/>
      <c r="F236" s="67">
        <f t="shared" si="51"/>
        <v>0</v>
      </c>
    </row>
    <row r="237" spans="1:6" x14ac:dyDescent="0.25">
      <c r="A237" s="14" t="s">
        <v>256</v>
      </c>
      <c r="B237" s="7" t="s">
        <v>130</v>
      </c>
      <c r="C237" s="10" t="s">
        <v>5</v>
      </c>
      <c r="D237" s="10">
        <v>30</v>
      </c>
      <c r="E237" s="10"/>
      <c r="F237" s="67">
        <f t="shared" si="51"/>
        <v>0</v>
      </c>
    </row>
    <row r="238" spans="1:6" ht="28" x14ac:dyDescent="0.25">
      <c r="A238" s="65">
        <v>6.11</v>
      </c>
      <c r="B238" s="3" t="s">
        <v>131</v>
      </c>
      <c r="C238" s="3"/>
      <c r="D238" s="3"/>
      <c r="E238" s="3"/>
      <c r="F238" s="3"/>
    </row>
    <row r="239" spans="1:6" ht="14" x14ac:dyDescent="0.25">
      <c r="A239" s="81" t="s">
        <v>177</v>
      </c>
      <c r="B239" s="6" t="s">
        <v>377</v>
      </c>
      <c r="C239" s="22"/>
      <c r="D239" s="22"/>
      <c r="E239" s="22"/>
      <c r="F239" s="22"/>
    </row>
    <row r="240" spans="1:6" x14ac:dyDescent="0.25">
      <c r="A240" s="14" t="s">
        <v>178</v>
      </c>
      <c r="B240" s="7" t="s">
        <v>132</v>
      </c>
      <c r="C240" s="10" t="s">
        <v>4</v>
      </c>
      <c r="D240" s="10">
        <v>50</v>
      </c>
      <c r="E240" s="10"/>
      <c r="F240" s="67">
        <f t="shared" ref="F240:F241" si="52">+ROUND(D240*E240,2)</f>
        <v>0</v>
      </c>
    </row>
    <row r="241" spans="1:6" ht="27" x14ac:dyDescent="0.25">
      <c r="A241" s="14" t="s">
        <v>179</v>
      </c>
      <c r="B241" s="7" t="s">
        <v>133</v>
      </c>
      <c r="C241" s="10" t="s">
        <v>4</v>
      </c>
      <c r="D241" s="10">
        <v>50</v>
      </c>
      <c r="E241" s="10"/>
      <c r="F241" s="67">
        <f t="shared" si="52"/>
        <v>0</v>
      </c>
    </row>
    <row r="242" spans="1:6" ht="14" x14ac:dyDescent="0.25">
      <c r="A242" s="81" t="s">
        <v>180</v>
      </c>
      <c r="B242" s="6" t="s">
        <v>45</v>
      </c>
      <c r="C242" s="22"/>
      <c r="D242" s="22"/>
      <c r="E242" s="22"/>
      <c r="F242" s="22"/>
    </row>
    <row r="243" spans="1:6" x14ac:dyDescent="0.25">
      <c r="A243" s="14" t="s">
        <v>181</v>
      </c>
      <c r="B243" s="7" t="s">
        <v>134</v>
      </c>
      <c r="C243" s="10" t="s">
        <v>4</v>
      </c>
      <c r="D243" s="10">
        <v>100</v>
      </c>
      <c r="E243" s="10"/>
      <c r="F243" s="67">
        <f t="shared" ref="F243:F244" si="53">+ROUND(D243*E243,2)</f>
        <v>0</v>
      </c>
    </row>
    <row r="244" spans="1:6" ht="27" x14ac:dyDescent="0.25">
      <c r="A244" s="14" t="s">
        <v>257</v>
      </c>
      <c r="B244" s="7" t="s">
        <v>135</v>
      </c>
      <c r="C244" s="10" t="s">
        <v>4</v>
      </c>
      <c r="D244" s="10">
        <v>100</v>
      </c>
      <c r="E244" s="10"/>
      <c r="F244" s="67">
        <f t="shared" si="53"/>
        <v>0</v>
      </c>
    </row>
    <row r="245" spans="1:6" ht="14" x14ac:dyDescent="0.25">
      <c r="A245" s="81" t="s">
        <v>182</v>
      </c>
      <c r="B245" s="6" t="s">
        <v>47</v>
      </c>
      <c r="C245" s="22"/>
      <c r="D245" s="22"/>
      <c r="E245" s="22"/>
      <c r="F245" s="22"/>
    </row>
    <row r="246" spans="1:6" x14ac:dyDescent="0.25">
      <c r="A246" s="14" t="s">
        <v>183</v>
      </c>
      <c r="B246" s="7" t="s">
        <v>136</v>
      </c>
      <c r="C246" s="10" t="s">
        <v>4</v>
      </c>
      <c r="D246" s="10">
        <v>50</v>
      </c>
      <c r="E246" s="10"/>
      <c r="F246" s="67">
        <f t="shared" ref="F246:F248" si="54">+ROUND(D246*E246,2)</f>
        <v>0</v>
      </c>
    </row>
    <row r="247" spans="1:6" ht="27" x14ac:dyDescent="0.25">
      <c r="A247" s="14" t="s">
        <v>184</v>
      </c>
      <c r="B247" s="7" t="s">
        <v>137</v>
      </c>
      <c r="C247" s="10" t="s">
        <v>5</v>
      </c>
      <c r="D247" s="10">
        <v>30</v>
      </c>
      <c r="E247" s="10"/>
      <c r="F247" s="67">
        <f t="shared" si="54"/>
        <v>0</v>
      </c>
    </row>
    <row r="248" spans="1:6" ht="27" x14ac:dyDescent="0.25">
      <c r="A248" s="14" t="s">
        <v>185</v>
      </c>
      <c r="B248" s="7" t="s">
        <v>138</v>
      </c>
      <c r="C248" s="10" t="s">
        <v>5</v>
      </c>
      <c r="D248" s="10">
        <v>30</v>
      </c>
      <c r="E248" s="10"/>
      <c r="F248" s="67">
        <f t="shared" si="54"/>
        <v>0</v>
      </c>
    </row>
    <row r="249" spans="1:6" ht="14" x14ac:dyDescent="0.25">
      <c r="A249" s="81" t="s">
        <v>186</v>
      </c>
      <c r="B249" s="6" t="s">
        <v>42</v>
      </c>
      <c r="C249" s="22"/>
      <c r="D249" s="22"/>
      <c r="E249" s="22"/>
      <c r="F249" s="22"/>
    </row>
    <row r="250" spans="1:6" x14ac:dyDescent="0.25">
      <c r="A250" s="14" t="s">
        <v>342</v>
      </c>
      <c r="B250" s="7" t="s">
        <v>139</v>
      </c>
      <c r="C250" s="10" t="s">
        <v>4</v>
      </c>
      <c r="D250" s="10">
        <v>50</v>
      </c>
      <c r="E250" s="10"/>
      <c r="F250" s="67">
        <f t="shared" ref="F250:F252" si="55">+ROUND(D250*E250,2)</f>
        <v>0</v>
      </c>
    </row>
    <row r="251" spans="1:6" ht="27" x14ac:dyDescent="0.25">
      <c r="A251" s="14" t="s">
        <v>343</v>
      </c>
      <c r="B251" s="7" t="s">
        <v>140</v>
      </c>
      <c r="C251" s="10" t="s">
        <v>4</v>
      </c>
      <c r="D251" s="10">
        <v>50</v>
      </c>
      <c r="E251" s="10"/>
      <c r="F251" s="67">
        <f t="shared" si="55"/>
        <v>0</v>
      </c>
    </row>
    <row r="252" spans="1:6" x14ac:dyDescent="0.25">
      <c r="A252" s="14" t="s">
        <v>473</v>
      </c>
      <c r="B252" s="7" t="s">
        <v>141</v>
      </c>
      <c r="C252" s="10" t="s">
        <v>5</v>
      </c>
      <c r="D252" s="10">
        <v>30</v>
      </c>
      <c r="E252" s="10"/>
      <c r="F252" s="67">
        <f t="shared" si="55"/>
        <v>0</v>
      </c>
    </row>
    <row r="253" spans="1:6" ht="14" x14ac:dyDescent="0.25">
      <c r="A253" s="81" t="s">
        <v>285</v>
      </c>
      <c r="B253" s="6" t="s">
        <v>38</v>
      </c>
      <c r="C253" s="22"/>
      <c r="D253" s="22"/>
      <c r="E253" s="22"/>
      <c r="F253" s="22"/>
    </row>
    <row r="254" spans="1:6" ht="27" x14ac:dyDescent="0.25">
      <c r="A254" s="14" t="s">
        <v>344</v>
      </c>
      <c r="B254" s="7" t="s">
        <v>142</v>
      </c>
      <c r="C254" s="10" t="s">
        <v>4</v>
      </c>
      <c r="D254" s="10">
        <v>50</v>
      </c>
      <c r="E254" s="10"/>
      <c r="F254" s="67">
        <f t="shared" ref="F254:F257" si="56">+ROUND(D254*E254,2)</f>
        <v>0</v>
      </c>
    </row>
    <row r="255" spans="1:6" x14ac:dyDescent="0.25">
      <c r="A255" s="14" t="s">
        <v>345</v>
      </c>
      <c r="B255" s="7" t="s">
        <v>143</v>
      </c>
      <c r="C255" s="10" t="s">
        <v>4</v>
      </c>
      <c r="D255" s="10">
        <v>50</v>
      </c>
      <c r="E255" s="10"/>
      <c r="F255" s="67">
        <f t="shared" si="56"/>
        <v>0</v>
      </c>
    </row>
    <row r="256" spans="1:6" x14ac:dyDescent="0.25">
      <c r="A256" s="14" t="s">
        <v>346</v>
      </c>
      <c r="B256" s="7" t="s">
        <v>144</v>
      </c>
      <c r="C256" s="10" t="s">
        <v>4</v>
      </c>
      <c r="D256" s="10">
        <v>50</v>
      </c>
      <c r="E256" s="10"/>
      <c r="F256" s="67">
        <f t="shared" si="56"/>
        <v>0</v>
      </c>
    </row>
    <row r="257" spans="1:6" x14ac:dyDescent="0.25">
      <c r="A257" s="14" t="s">
        <v>347</v>
      </c>
      <c r="B257" s="7" t="s">
        <v>145</v>
      </c>
      <c r="C257" s="10" t="s">
        <v>5</v>
      </c>
      <c r="D257" s="10">
        <v>30</v>
      </c>
      <c r="E257" s="10"/>
      <c r="F257" s="67">
        <f t="shared" si="56"/>
        <v>0</v>
      </c>
    </row>
    <row r="258" spans="1:6" ht="14" x14ac:dyDescent="0.25">
      <c r="A258" s="81" t="s">
        <v>286</v>
      </c>
      <c r="B258" s="6" t="s">
        <v>46</v>
      </c>
      <c r="C258" s="22"/>
      <c r="D258" s="22"/>
      <c r="E258" s="22"/>
      <c r="F258" s="22"/>
    </row>
    <row r="259" spans="1:6" x14ac:dyDescent="0.25">
      <c r="A259" s="14" t="s">
        <v>348</v>
      </c>
      <c r="B259" s="7" t="s">
        <v>260</v>
      </c>
      <c r="C259" s="10" t="s">
        <v>10</v>
      </c>
      <c r="D259" s="10">
        <v>50</v>
      </c>
      <c r="E259" s="10"/>
      <c r="F259" s="67">
        <f t="shared" ref="F259:F263" si="57">+ROUND(D259*E259,2)</f>
        <v>0</v>
      </c>
    </row>
    <row r="260" spans="1:6" ht="40.5" x14ac:dyDescent="0.25">
      <c r="A260" s="14" t="s">
        <v>349</v>
      </c>
      <c r="B260" s="7" t="s">
        <v>261</v>
      </c>
      <c r="C260" s="9" t="s">
        <v>4</v>
      </c>
      <c r="D260" s="9">
        <v>50</v>
      </c>
      <c r="E260" s="9"/>
      <c r="F260" s="67">
        <f t="shared" si="57"/>
        <v>0</v>
      </c>
    </row>
    <row r="261" spans="1:6" x14ac:dyDescent="0.25">
      <c r="A261" s="14" t="s">
        <v>474</v>
      </c>
      <c r="B261" s="7" t="s">
        <v>21</v>
      </c>
      <c r="C261" s="9" t="s">
        <v>10</v>
      </c>
      <c r="D261" s="9">
        <v>50</v>
      </c>
      <c r="E261" s="9"/>
      <c r="F261" s="67">
        <f t="shared" si="57"/>
        <v>0</v>
      </c>
    </row>
    <row r="262" spans="1:6" ht="27" x14ac:dyDescent="0.25">
      <c r="A262" s="14" t="s">
        <v>475</v>
      </c>
      <c r="B262" s="7" t="s">
        <v>146</v>
      </c>
      <c r="C262" s="10" t="s">
        <v>10</v>
      </c>
      <c r="D262" s="9">
        <v>50</v>
      </c>
      <c r="E262" s="10"/>
      <c r="F262" s="67">
        <f t="shared" si="57"/>
        <v>0</v>
      </c>
    </row>
    <row r="263" spans="1:6" x14ac:dyDescent="0.25">
      <c r="A263" s="14" t="s">
        <v>476</v>
      </c>
      <c r="B263" s="7" t="s">
        <v>22</v>
      </c>
      <c r="C263" s="9" t="s">
        <v>10</v>
      </c>
      <c r="D263" s="9">
        <v>50</v>
      </c>
      <c r="E263" s="9"/>
      <c r="F263" s="67">
        <f t="shared" si="57"/>
        <v>0</v>
      </c>
    </row>
    <row r="264" spans="1:6" ht="14" x14ac:dyDescent="0.25">
      <c r="A264" s="65">
        <v>6.12</v>
      </c>
      <c r="B264" s="3" t="s">
        <v>205</v>
      </c>
      <c r="C264" s="3"/>
      <c r="D264" s="3"/>
      <c r="E264" s="3"/>
      <c r="F264" s="3"/>
    </row>
    <row r="265" spans="1:6" ht="14" x14ac:dyDescent="0.25">
      <c r="A265" s="81" t="s">
        <v>187</v>
      </c>
      <c r="B265" s="6" t="s">
        <v>206</v>
      </c>
      <c r="C265" s="22"/>
      <c r="D265" s="22"/>
      <c r="E265" s="22"/>
      <c r="F265" s="22"/>
    </row>
    <row r="266" spans="1:6" ht="27" x14ac:dyDescent="0.25">
      <c r="A266" s="58" t="s">
        <v>350</v>
      </c>
      <c r="B266" s="18" t="s">
        <v>231</v>
      </c>
      <c r="C266" s="9" t="s">
        <v>4</v>
      </c>
      <c r="D266" s="9">
        <v>100</v>
      </c>
      <c r="E266" s="9"/>
      <c r="F266" s="67">
        <f t="shared" ref="F266" si="58">+ROUND(D266*E266,2)</f>
        <v>0</v>
      </c>
    </row>
    <row r="267" spans="1:6" ht="14" x14ac:dyDescent="0.25">
      <c r="A267" s="81" t="s">
        <v>188</v>
      </c>
      <c r="B267" s="6" t="s">
        <v>207</v>
      </c>
      <c r="C267" s="22"/>
      <c r="D267" s="22"/>
      <c r="E267" s="22"/>
      <c r="F267" s="22"/>
    </row>
    <row r="268" spans="1:6" ht="54" x14ac:dyDescent="0.25">
      <c r="A268" s="15" t="s">
        <v>351</v>
      </c>
      <c r="B268" s="18" t="s">
        <v>378</v>
      </c>
      <c r="C268" s="96"/>
      <c r="D268" s="96"/>
      <c r="E268" s="96"/>
      <c r="F268" s="67">
        <f t="shared" ref="F268" si="59">+ROUND(D268*E268,2)</f>
        <v>0</v>
      </c>
    </row>
    <row r="269" spans="1:6" x14ac:dyDescent="0.25">
      <c r="A269" s="15" t="s">
        <v>477</v>
      </c>
      <c r="B269" s="18" t="s">
        <v>208</v>
      </c>
      <c r="C269" s="9" t="s">
        <v>5</v>
      </c>
      <c r="D269" s="9">
        <v>100</v>
      </c>
      <c r="E269" s="9"/>
      <c r="F269" s="67">
        <f t="shared" ref="F269:F272" si="60">+ROUND(D269*E269,2)</f>
        <v>0</v>
      </c>
    </row>
    <row r="270" spans="1:6" x14ac:dyDescent="0.25">
      <c r="A270" s="15" t="s">
        <v>478</v>
      </c>
      <c r="B270" s="18" t="s">
        <v>209</v>
      </c>
      <c r="C270" s="9" t="s">
        <v>5</v>
      </c>
      <c r="D270" s="9">
        <v>100</v>
      </c>
      <c r="E270" s="9"/>
      <c r="F270" s="67">
        <f t="shared" si="60"/>
        <v>0</v>
      </c>
    </row>
    <row r="271" spans="1:6" x14ac:dyDescent="0.25">
      <c r="A271" s="15" t="s">
        <v>479</v>
      </c>
      <c r="B271" s="18" t="s">
        <v>210</v>
      </c>
      <c r="C271" s="9" t="s">
        <v>5</v>
      </c>
      <c r="D271" s="9">
        <v>100</v>
      </c>
      <c r="E271" s="9"/>
      <c r="F271" s="67">
        <f t="shared" si="60"/>
        <v>0</v>
      </c>
    </row>
    <row r="272" spans="1:6" x14ac:dyDescent="0.25">
      <c r="A272" s="15" t="s">
        <v>480</v>
      </c>
      <c r="B272" s="18" t="s">
        <v>211</v>
      </c>
      <c r="C272" s="9" t="s">
        <v>5</v>
      </c>
      <c r="D272" s="9">
        <v>100</v>
      </c>
      <c r="E272" s="9"/>
      <c r="F272" s="67">
        <f t="shared" si="60"/>
        <v>0</v>
      </c>
    </row>
    <row r="273" spans="1:6" ht="14" x14ac:dyDescent="0.25">
      <c r="A273" s="81" t="s">
        <v>189</v>
      </c>
      <c r="B273" s="6" t="s">
        <v>212</v>
      </c>
      <c r="C273" s="22"/>
      <c r="D273" s="22"/>
      <c r="E273" s="22"/>
      <c r="F273" s="22"/>
    </row>
    <row r="274" spans="1:6" x14ac:dyDescent="0.25">
      <c r="A274" s="15" t="s">
        <v>352</v>
      </c>
      <c r="B274" s="18" t="s">
        <v>213</v>
      </c>
      <c r="C274" s="96"/>
      <c r="D274" s="96"/>
      <c r="E274" s="96"/>
      <c r="F274" s="67">
        <f t="shared" ref="F274" si="61">+ROUND(D274*E274,2)</f>
        <v>0</v>
      </c>
    </row>
    <row r="275" spans="1:6" ht="85.5" customHeight="1" x14ac:dyDescent="0.25">
      <c r="A275" s="15" t="s">
        <v>481</v>
      </c>
      <c r="B275" s="18" t="s">
        <v>263</v>
      </c>
      <c r="C275" s="96"/>
      <c r="D275" s="96"/>
      <c r="E275" s="96"/>
      <c r="F275" s="67">
        <f t="shared" ref="F275:F276" si="62">+ROUND(D275*E275,2)</f>
        <v>0</v>
      </c>
    </row>
    <row r="276" spans="1:6" x14ac:dyDescent="0.25">
      <c r="A276" s="15" t="s">
        <v>482</v>
      </c>
      <c r="B276" s="18" t="s">
        <v>264</v>
      </c>
      <c r="C276" s="96"/>
      <c r="D276" s="96"/>
      <c r="E276" s="96"/>
      <c r="F276" s="67">
        <f t="shared" si="62"/>
        <v>0</v>
      </c>
    </row>
    <row r="277" spans="1:6" x14ac:dyDescent="0.25">
      <c r="A277" s="15" t="s">
        <v>483</v>
      </c>
      <c r="B277" s="18" t="s">
        <v>215</v>
      </c>
      <c r="C277" s="9" t="s">
        <v>4</v>
      </c>
      <c r="D277" s="9">
        <v>50</v>
      </c>
      <c r="E277" s="9"/>
      <c r="F277" s="67">
        <f t="shared" ref="F277:F278" si="63">+ROUND(D277*E277,2)</f>
        <v>0</v>
      </c>
    </row>
    <row r="278" spans="1:6" x14ac:dyDescent="0.25">
      <c r="A278" s="15" t="s">
        <v>484</v>
      </c>
      <c r="B278" s="18" t="s">
        <v>214</v>
      </c>
      <c r="C278" s="9" t="s">
        <v>4</v>
      </c>
      <c r="D278" s="9">
        <v>50</v>
      </c>
      <c r="E278" s="9"/>
      <c r="F278" s="67">
        <f t="shared" si="63"/>
        <v>0</v>
      </c>
    </row>
    <row r="279" spans="1:6" x14ac:dyDescent="0.25">
      <c r="A279" s="15" t="s">
        <v>353</v>
      </c>
      <c r="B279" s="18" t="s">
        <v>216</v>
      </c>
      <c r="C279" s="96"/>
      <c r="D279" s="96"/>
      <c r="E279" s="96"/>
      <c r="F279" s="67">
        <f t="shared" ref="F279:F285" si="64">+ROUND(D279*E279,2)</f>
        <v>0</v>
      </c>
    </row>
    <row r="280" spans="1:6" ht="67.5" x14ac:dyDescent="0.25">
      <c r="A280" s="15" t="s">
        <v>485</v>
      </c>
      <c r="B280" s="18" t="s">
        <v>265</v>
      </c>
      <c r="C280" s="96"/>
      <c r="D280" s="96"/>
      <c r="E280" s="96"/>
      <c r="F280" s="67">
        <f t="shared" si="64"/>
        <v>0</v>
      </c>
    </row>
    <row r="281" spans="1:6" x14ac:dyDescent="0.25">
      <c r="A281" s="15" t="s">
        <v>486</v>
      </c>
      <c r="B281" s="18" t="s">
        <v>264</v>
      </c>
      <c r="C281" s="96"/>
      <c r="D281" s="96"/>
      <c r="E281" s="96"/>
      <c r="F281" s="67">
        <f t="shared" ref="F281" si="65">+ROUND(D281*E281,2)</f>
        <v>0</v>
      </c>
    </row>
    <row r="282" spans="1:6" x14ac:dyDescent="0.25">
      <c r="A282" s="15" t="s">
        <v>487</v>
      </c>
      <c r="B282" s="18" t="s">
        <v>215</v>
      </c>
      <c r="C282" s="9" t="s">
        <v>4</v>
      </c>
      <c r="D282" s="9">
        <v>50</v>
      </c>
      <c r="E282" s="9"/>
      <c r="F282" s="67">
        <f t="shared" si="64"/>
        <v>0</v>
      </c>
    </row>
    <row r="283" spans="1:6" x14ac:dyDescent="0.25">
      <c r="A283" s="15" t="s">
        <v>488</v>
      </c>
      <c r="B283" s="18" t="s">
        <v>214</v>
      </c>
      <c r="C283" s="9" t="s">
        <v>4</v>
      </c>
      <c r="D283" s="9">
        <v>50</v>
      </c>
      <c r="E283" s="9"/>
      <c r="F283" s="67">
        <f t="shared" si="64"/>
        <v>0</v>
      </c>
    </row>
    <row r="284" spans="1:6" x14ac:dyDescent="0.25">
      <c r="A284" s="15"/>
      <c r="B284" s="18" t="s">
        <v>379</v>
      </c>
      <c r="C284" s="9"/>
      <c r="D284" s="9"/>
      <c r="E284" s="9"/>
      <c r="F284" s="67">
        <f t="shared" si="64"/>
        <v>0</v>
      </c>
    </row>
    <row r="285" spans="1:6" ht="90" customHeight="1" x14ac:dyDescent="0.25">
      <c r="A285" s="15" t="s">
        <v>489</v>
      </c>
      <c r="B285" s="18" t="s">
        <v>266</v>
      </c>
      <c r="C285" s="96"/>
      <c r="D285" s="96"/>
      <c r="E285" s="96"/>
      <c r="F285" s="67">
        <f t="shared" si="64"/>
        <v>0</v>
      </c>
    </row>
    <row r="286" spans="1:6" x14ac:dyDescent="0.25">
      <c r="A286" s="15" t="s">
        <v>490</v>
      </c>
      <c r="B286" s="18" t="s">
        <v>380</v>
      </c>
      <c r="C286" s="9" t="s">
        <v>4</v>
      </c>
      <c r="D286" s="9">
        <v>50</v>
      </c>
      <c r="E286" s="9"/>
      <c r="F286" s="67">
        <f t="shared" ref="F286:F287" si="66">+ROUND(D286*E286,2)</f>
        <v>0</v>
      </c>
    </row>
    <row r="287" spans="1:6" x14ac:dyDescent="0.25">
      <c r="A287" s="15" t="s">
        <v>354</v>
      </c>
      <c r="B287" s="18" t="s">
        <v>217</v>
      </c>
      <c r="C287" s="96"/>
      <c r="D287" s="96"/>
      <c r="E287" s="96"/>
      <c r="F287" s="67">
        <f t="shared" si="66"/>
        <v>0</v>
      </c>
    </row>
    <row r="288" spans="1:6" x14ac:dyDescent="0.25">
      <c r="A288" s="15" t="s">
        <v>491</v>
      </c>
      <c r="B288" s="77" t="s">
        <v>218</v>
      </c>
      <c r="C288" s="9" t="s">
        <v>3</v>
      </c>
      <c r="D288" s="9">
        <v>50</v>
      </c>
      <c r="E288" s="9"/>
      <c r="F288" s="67">
        <f t="shared" ref="F288:F294" si="67">+ROUND(D288*E288,2)</f>
        <v>0</v>
      </c>
    </row>
    <row r="289" spans="1:13" ht="16.5" customHeight="1" x14ac:dyDescent="0.25">
      <c r="A289" s="15" t="s">
        <v>492</v>
      </c>
      <c r="B289" s="77" t="s">
        <v>219</v>
      </c>
      <c r="C289" s="9" t="s">
        <v>3</v>
      </c>
      <c r="D289" s="9">
        <v>50</v>
      </c>
      <c r="E289" s="9"/>
      <c r="F289" s="67">
        <f t="shared" si="67"/>
        <v>0</v>
      </c>
    </row>
    <row r="290" spans="1:13" x14ac:dyDescent="0.25">
      <c r="A290" s="15" t="s">
        <v>493</v>
      </c>
      <c r="B290" s="77" t="s">
        <v>220</v>
      </c>
      <c r="C290" s="9" t="s">
        <v>3</v>
      </c>
      <c r="D290" s="9">
        <v>50</v>
      </c>
      <c r="E290" s="9"/>
      <c r="F290" s="67">
        <f t="shared" si="67"/>
        <v>0</v>
      </c>
    </row>
    <row r="291" spans="1:13" x14ac:dyDescent="0.25">
      <c r="A291" s="15" t="s">
        <v>494</v>
      </c>
      <c r="B291" s="77" t="s">
        <v>221</v>
      </c>
      <c r="C291" s="9" t="s">
        <v>3</v>
      </c>
      <c r="D291" s="9">
        <v>50</v>
      </c>
      <c r="E291" s="9"/>
      <c r="F291" s="67">
        <f t="shared" si="67"/>
        <v>0</v>
      </c>
    </row>
    <row r="292" spans="1:13" x14ac:dyDescent="0.25">
      <c r="A292" s="15" t="s">
        <v>495</v>
      </c>
      <c r="B292" s="77" t="s">
        <v>267</v>
      </c>
      <c r="C292" s="9" t="s">
        <v>3</v>
      </c>
      <c r="D292" s="9">
        <v>50</v>
      </c>
      <c r="E292" s="9"/>
      <c r="F292" s="67">
        <f t="shared" si="67"/>
        <v>0</v>
      </c>
    </row>
    <row r="293" spans="1:13" x14ac:dyDescent="0.25">
      <c r="A293" s="15" t="s">
        <v>496</v>
      </c>
      <c r="B293" s="77" t="s">
        <v>222</v>
      </c>
      <c r="C293" s="9" t="s">
        <v>3</v>
      </c>
      <c r="D293" s="9">
        <v>50</v>
      </c>
      <c r="E293" s="9"/>
      <c r="F293" s="67">
        <f t="shared" si="67"/>
        <v>0</v>
      </c>
      <c r="K293" s="74"/>
    </row>
    <row r="294" spans="1:13" x14ac:dyDescent="0.25">
      <c r="A294" s="15" t="s">
        <v>355</v>
      </c>
      <c r="B294" s="18" t="s">
        <v>223</v>
      </c>
      <c r="C294" s="96"/>
      <c r="D294" s="96"/>
      <c r="E294" s="96"/>
      <c r="F294" s="67">
        <f t="shared" si="67"/>
        <v>0</v>
      </c>
      <c r="K294" s="74"/>
    </row>
    <row r="295" spans="1:13" x14ac:dyDescent="0.25">
      <c r="A295" s="15" t="s">
        <v>497</v>
      </c>
      <c r="B295" s="18" t="s">
        <v>224</v>
      </c>
      <c r="C295" s="9" t="s">
        <v>3</v>
      </c>
      <c r="D295" s="9">
        <v>50</v>
      </c>
      <c r="E295" s="9"/>
      <c r="F295" s="67">
        <f t="shared" ref="F295:F303" si="68">+ROUND(D295*E295,2)</f>
        <v>0</v>
      </c>
      <c r="K295" s="75"/>
    </row>
    <row r="296" spans="1:13" x14ac:dyDescent="0.25">
      <c r="A296" s="15" t="s">
        <v>498</v>
      </c>
      <c r="B296" s="18" t="s">
        <v>225</v>
      </c>
      <c r="C296" s="9" t="s">
        <v>6</v>
      </c>
      <c r="D296" s="9">
        <v>6</v>
      </c>
      <c r="E296" s="9"/>
      <c r="F296" s="67">
        <f t="shared" si="68"/>
        <v>0</v>
      </c>
      <c r="K296" s="75"/>
      <c r="M296" s="74"/>
    </row>
    <row r="297" spans="1:13" x14ac:dyDescent="0.25">
      <c r="A297" s="15" t="s">
        <v>499</v>
      </c>
      <c r="B297" s="18" t="s">
        <v>226</v>
      </c>
      <c r="C297" s="9" t="s">
        <v>6</v>
      </c>
      <c r="D297" s="9">
        <v>10</v>
      </c>
      <c r="E297" s="9"/>
      <c r="F297" s="67">
        <f t="shared" si="68"/>
        <v>0</v>
      </c>
      <c r="K297" s="75"/>
      <c r="M297" s="74"/>
    </row>
    <row r="298" spans="1:13" x14ac:dyDescent="0.25">
      <c r="A298" s="15" t="s">
        <v>500</v>
      </c>
      <c r="B298" s="18" t="s">
        <v>227</v>
      </c>
      <c r="C298" s="9" t="s">
        <v>3</v>
      </c>
      <c r="D298" s="9">
        <v>30</v>
      </c>
      <c r="E298" s="9"/>
      <c r="F298" s="67">
        <f t="shared" si="68"/>
        <v>0</v>
      </c>
      <c r="K298" s="74"/>
    </row>
    <row r="299" spans="1:13" x14ac:dyDescent="0.25">
      <c r="A299" s="15" t="s">
        <v>501</v>
      </c>
      <c r="B299" s="18" t="s">
        <v>228</v>
      </c>
      <c r="C299" s="9" t="s">
        <v>3</v>
      </c>
      <c r="D299" s="9">
        <v>30</v>
      </c>
      <c r="E299" s="9"/>
      <c r="F299" s="67">
        <f t="shared" si="68"/>
        <v>0</v>
      </c>
      <c r="K299" s="75"/>
    </row>
    <row r="300" spans="1:13" x14ac:dyDescent="0.25">
      <c r="A300" s="15" t="s">
        <v>502</v>
      </c>
      <c r="B300" s="18" t="s">
        <v>229</v>
      </c>
      <c r="C300" s="9" t="s">
        <v>3</v>
      </c>
      <c r="D300" s="9">
        <v>50</v>
      </c>
      <c r="E300" s="9"/>
      <c r="F300" s="67">
        <f t="shared" si="68"/>
        <v>0</v>
      </c>
      <c r="K300" s="74"/>
      <c r="M300" s="74"/>
    </row>
    <row r="301" spans="1:13" x14ac:dyDescent="0.25">
      <c r="A301" s="15" t="s">
        <v>503</v>
      </c>
      <c r="B301" s="18" t="s">
        <v>230</v>
      </c>
      <c r="C301" s="9" t="s">
        <v>3</v>
      </c>
      <c r="D301" s="9">
        <v>30</v>
      </c>
      <c r="E301" s="9"/>
      <c r="F301" s="67">
        <f t="shared" si="68"/>
        <v>0</v>
      </c>
      <c r="K301" s="74"/>
      <c r="M301" s="74"/>
    </row>
    <row r="302" spans="1:13" x14ac:dyDescent="0.25">
      <c r="A302" s="15" t="s">
        <v>504</v>
      </c>
      <c r="B302" s="18" t="s">
        <v>381</v>
      </c>
      <c r="C302" s="9" t="s">
        <v>6</v>
      </c>
      <c r="D302" s="9">
        <v>10</v>
      </c>
      <c r="E302" s="9"/>
      <c r="F302" s="67">
        <f t="shared" si="68"/>
        <v>0</v>
      </c>
      <c r="M302" s="74"/>
    </row>
    <row r="303" spans="1:13" x14ac:dyDescent="0.25">
      <c r="A303" s="15" t="s">
        <v>505</v>
      </c>
      <c r="B303" s="18" t="s">
        <v>382</v>
      </c>
      <c r="C303" s="9" t="s">
        <v>6</v>
      </c>
      <c r="D303" s="9">
        <v>10</v>
      </c>
      <c r="E303" s="9"/>
      <c r="F303" s="67">
        <f t="shared" si="68"/>
        <v>0</v>
      </c>
    </row>
    <row r="304" spans="1:13" s="17" customFormat="1" ht="14" x14ac:dyDescent="0.25">
      <c r="A304" s="65">
        <v>6.13</v>
      </c>
      <c r="B304" s="3" t="s">
        <v>23</v>
      </c>
      <c r="C304" s="3"/>
      <c r="D304" s="3"/>
      <c r="E304" s="3"/>
      <c r="F304" s="3"/>
    </row>
    <row r="305" spans="1:7" s="17" customFormat="1" ht="40.5" x14ac:dyDescent="0.25">
      <c r="A305" s="82" t="s">
        <v>190</v>
      </c>
      <c r="B305" s="19" t="s">
        <v>147</v>
      </c>
      <c r="C305" s="20" t="s">
        <v>199</v>
      </c>
      <c r="D305" s="20">
        <v>10</v>
      </c>
      <c r="E305" s="20"/>
      <c r="F305" s="67">
        <f t="shared" ref="F305:F307" si="69">+ROUND(D305*E305,2)</f>
        <v>0</v>
      </c>
    </row>
    <row r="306" spans="1:7" s="17" customFormat="1" ht="27" x14ac:dyDescent="0.25">
      <c r="A306" s="82" t="s">
        <v>191</v>
      </c>
      <c r="B306" s="19" t="s">
        <v>148</v>
      </c>
      <c r="C306" s="20" t="s">
        <v>199</v>
      </c>
      <c r="D306" s="20">
        <v>10</v>
      </c>
      <c r="E306" s="20"/>
      <c r="F306" s="67">
        <f t="shared" si="69"/>
        <v>0</v>
      </c>
    </row>
    <row r="307" spans="1:7" s="17" customFormat="1" ht="67.5" x14ac:dyDescent="0.25">
      <c r="A307" s="82" t="s">
        <v>192</v>
      </c>
      <c r="B307" s="19" t="s">
        <v>149</v>
      </c>
      <c r="C307" s="20" t="s">
        <v>199</v>
      </c>
      <c r="D307" s="20">
        <v>10</v>
      </c>
      <c r="E307" s="20"/>
      <c r="F307" s="67">
        <f t="shared" si="69"/>
        <v>0</v>
      </c>
    </row>
    <row r="308" spans="1:7" s="17" customFormat="1" ht="14" x14ac:dyDescent="0.25">
      <c r="A308" s="65">
        <v>6.14</v>
      </c>
      <c r="B308" s="3" t="s">
        <v>200</v>
      </c>
      <c r="C308" s="3"/>
      <c r="D308" s="3"/>
      <c r="E308" s="3"/>
      <c r="F308" s="3"/>
    </row>
    <row r="309" spans="1:7" s="17" customFormat="1" ht="14" x14ac:dyDescent="0.25">
      <c r="A309" s="83" t="s">
        <v>193</v>
      </c>
      <c r="B309" s="22" t="s">
        <v>271</v>
      </c>
      <c r="C309" s="22"/>
      <c r="D309" s="22"/>
      <c r="E309" s="22"/>
      <c r="F309" s="22"/>
      <c r="G309" s="62"/>
    </row>
    <row r="310" spans="1:7" s="17" customFormat="1" ht="14" x14ac:dyDescent="0.3">
      <c r="A310" s="26"/>
      <c r="B310" s="36"/>
      <c r="C310" s="98"/>
      <c r="D310" s="98"/>
      <c r="E310" s="98"/>
      <c r="F310" s="67"/>
      <c r="G310" s="62"/>
    </row>
    <row r="311" spans="1:7" s="62" customFormat="1" ht="41" x14ac:dyDescent="0.3">
      <c r="A311" s="26"/>
      <c r="B311" s="29" t="s">
        <v>268</v>
      </c>
      <c r="C311" s="30" t="s">
        <v>201</v>
      </c>
      <c r="D311" s="103"/>
      <c r="E311" s="30"/>
      <c r="F311" s="95">
        <f>+ROUND(D311*E311,2)</f>
        <v>0</v>
      </c>
      <c r="G311" s="104"/>
    </row>
    <row r="312" spans="1:7" ht="14" x14ac:dyDescent="0.25">
      <c r="A312" s="83" t="s">
        <v>194</v>
      </c>
      <c r="B312" s="22" t="s">
        <v>272</v>
      </c>
      <c r="C312" s="22"/>
      <c r="D312" s="22"/>
      <c r="E312" s="22"/>
      <c r="F312" s="22"/>
      <c r="G312" s="105"/>
    </row>
    <row r="313" spans="1:7" ht="14" x14ac:dyDescent="0.3">
      <c r="A313" s="84"/>
      <c r="B313" s="29"/>
      <c r="C313" s="99"/>
      <c r="D313" s="99"/>
      <c r="E313" s="99"/>
      <c r="F313" s="67"/>
      <c r="G313" s="105"/>
    </row>
    <row r="314" spans="1:7" ht="54" x14ac:dyDescent="0.25">
      <c r="A314" s="84"/>
      <c r="B314" s="29" t="s">
        <v>269</v>
      </c>
      <c r="C314" s="30" t="s">
        <v>203</v>
      </c>
      <c r="D314" s="30">
        <v>50</v>
      </c>
      <c r="E314" s="30"/>
      <c r="F314" s="67">
        <f t="shared" ref="F314" si="70">+ROUND(D314*E314,2)</f>
        <v>0</v>
      </c>
      <c r="G314" s="105"/>
    </row>
    <row r="315" spans="1:7" ht="27" customHeight="1" x14ac:dyDescent="0.25">
      <c r="A315" s="21"/>
      <c r="B315" s="21" t="s">
        <v>534</v>
      </c>
      <c r="C315" s="93"/>
      <c r="D315" s="100"/>
      <c r="E315" s="100"/>
      <c r="F315" s="101">
        <f>SUM(F9:F314)</f>
        <v>0</v>
      </c>
    </row>
    <row r="316" spans="1:7" ht="27" customHeight="1" x14ac:dyDescent="0.25">
      <c r="A316" s="21"/>
      <c r="B316" s="21" t="s">
        <v>533</v>
      </c>
      <c r="C316" s="93"/>
      <c r="D316" s="100"/>
      <c r="E316" s="100"/>
      <c r="F316" s="101">
        <f>+ROUND(F315*20%,2)</f>
        <v>0</v>
      </c>
    </row>
    <row r="317" spans="1:7" ht="27" customHeight="1" x14ac:dyDescent="0.25">
      <c r="A317" s="21"/>
      <c r="B317" s="21" t="s">
        <v>535</v>
      </c>
      <c r="C317" s="93"/>
      <c r="D317" s="100"/>
      <c r="E317" s="100"/>
      <c r="F317" s="101">
        <f>+F316+F315</f>
        <v>0</v>
      </c>
    </row>
  </sheetData>
  <mergeCells count="6">
    <mergeCell ref="C8:F8"/>
    <mergeCell ref="A1:F1"/>
    <mergeCell ref="A2:F2"/>
    <mergeCell ref="C4:F5"/>
    <mergeCell ref="C6:F6"/>
    <mergeCell ref="C7:F7"/>
  </mergeCells>
  <pageMargins left="0.70866141732283472" right="0.70866141732283472" top="0.74803149606299213" bottom="0.74803149606299213" header="0.31496062992125984" footer="0.31496062992125984"/>
  <pageSetup paperSize="9" scale="70"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Sommaire LOT 3</vt:lpstr>
      <vt:lpstr>BPU LOT 3</vt:lpstr>
      <vt:lpstr>DQE LOT3 VIERGE </vt:lpstr>
      <vt:lpstr>'BPU LOT 3'!Impression_des_titres</vt:lpstr>
      <vt:lpstr>'DQE LOT3 VIERGE '!Impression_des_titres</vt:lpstr>
      <vt:lpstr>'Sommaire LOT 3'!Impression_des_titres</vt:lpstr>
      <vt:lpstr>'Page de garde'!Zone_d_impression</vt:lpstr>
      <vt:lpstr>'Sommaire LOT 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LEFEBVRE Anne-Charlotte</cp:lastModifiedBy>
  <cp:lastPrinted>2025-08-14T11:15:48Z</cp:lastPrinted>
  <dcterms:created xsi:type="dcterms:W3CDTF">2019-06-12T09:48:04Z</dcterms:created>
  <dcterms:modified xsi:type="dcterms:W3CDTF">2025-08-14T11:15:50Z</dcterms:modified>
</cp:coreProperties>
</file>